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<sst xmlns="http://schemas.openxmlformats.org/spreadsheetml/2006/main" count="3114" uniqueCount="1960">
  <si>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</si>
  <si>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</si>
  <si>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</si>
  <si>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</si>
  <si>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</si>
  <si>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</si>
  <si>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</si>
  <si>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</si>
  <si>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</si>
  <si>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</si>
  <si>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</si>
  <si>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</si>
  <si>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</si>
  <si>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</si>
  <si>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</si>
  <si>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</si>
  <si>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</si>
  <si>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</si>
  <si>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</si>
  <si>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</si>
  <si>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</si>
  <si>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</si>
  <si>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</si>
  <si>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</si>
  <si>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</si>
  <si>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</si>
  <si>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</si>
  <si>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</si>
  <si>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</si>
  <si>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</si>
  <si>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</si>
  <si>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</si>
  <si>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</si>
  <si>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</si>
  <si>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</si>
  <si>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</si>
  <si>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</si>
  <si>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</si>
  <si>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</si>
  <si>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</si>
  <si>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</si>
  <si>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</si>
  <si>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</si>
  <si>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</si>
  <si>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</si>
  <si>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</si>
  <si>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</si>
  <si>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</si>
  <si>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</si>
  <si>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</si>
  <si>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</si>
  <si>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</si>
  <si>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</si>
  <si>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</si>
  <si>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</si>
  <si>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</si>
  <si>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</si>
  <si>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</si>
  <si>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</si>
  <si>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</si>
  <si>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</si>
  <si>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</si>
  <si>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</si>
  <si>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</si>
  <si>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</si>
  <si>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</si>
  <si>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</si>
  <si>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</si>
  <si>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</si>
  <si>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</si>
  <si>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</si>
  <si>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</si>
  <si>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</si>
  <si>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</si>
  <si>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</si>
  <si>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</si>
  <si>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</si>
  <si>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</si>
  <si>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</si>
  <si>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</si>
  <si>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</si>
  <si>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</si>
  <si>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</si>
  <si>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</si>
  <si>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</si>
  <si>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</si>
  <si>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</si>
  <si>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</si>
  <si>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</si>
  <si>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</si>
  <si>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</si>
  <si>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</si>
  <si>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</si>
  <si>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</si>
  <si>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</si>
  <si>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</si>
  <si>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</si>
  <si>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</si>
  <si>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</si>
  <si>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</si>
  <si>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</si>
  <si>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</si>
  <si>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</si>
  <si>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</si>
  <si>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</si>
  <si>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</si>
  <si>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</si>
  <si>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</si>
  <si>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</si>
  <si>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</si>
  <si>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</si>
  <si>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</si>
  <si>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</si>
  <si>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</si>
  <si>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</si>
  <si>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</si>
  <si>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</si>
  <si>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</si>
  <si>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</si>
  <si>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</si>
  <si>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</si>
  <si>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</si>
  <si>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</si>
  <si>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</si>
  <si>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</si>
  <si>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</si>
  <si>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</si>
  <si>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</si>
  <si>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</si>
  <si>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</si>
  <si>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</si>
  <si>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</si>
  <si>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</si>
  <si>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</si>
  <si>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</si>
  <si>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</si>
  <si>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</si>
  <si>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</si>
  <si>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</si>
  <si>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</si>
  <si>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</si>
  <si>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</si>
  <si>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</si>
  <si>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</si>
  <si>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</si>
  <si>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</si>
  <si>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</si>
  <si>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</si>
  <si>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</si>
  <si>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</si>
  <si>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</si>
  <si>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</si>
  <si>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</si>
  <si>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</si>
  <si>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</si>
  <si>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</si>
  <si>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</si>
  <si>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</si>
  <si>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</si>
  <si>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</si>
  <si>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</si>
  <si>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</si>
  <si>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</si>
  <si>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</si>
  <si>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</si>
  <si>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</si>
  <si>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</si>
  <si>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</si>
  <si>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</si>
  <si>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</si>
  <si>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</si>
  <si>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</si>
  <si>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</si>
  <si>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</si>
  <si>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</si>
  <si>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</si>
  <si>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</si>
  <si>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</si>
  <si>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</si>
  <si>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</si>
  <si>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</si>
  <si>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</si>
  <si>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</si>
  <si>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</si>
  <si>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</si>
  <si>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</si>
  <si>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</si>
  <si>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</si>
  <si>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</si>
  <si>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</si>
  <si>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</si>
  <si>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</si>
  <si>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</si>
  <si>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</si>
  <si>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</si>
  <si>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</si>
  <si>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</si>
  <si>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</si>
  <si>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</si>
  <si>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</si>
  <si>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</si>
  <si>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</si>
  <si>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</si>
  <si>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</si>
  <si>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</si>
  <si>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</si>
  <si>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</si>
  <si>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</si>
  <si>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</si>
  <si>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</si>
  <si>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</si>
  <si>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</si>
  <si>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</si>
  <si>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</si>
  <si>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</si>
  <si>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</si>
  <si>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</si>
  <si>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</si>
  <si>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</si>
  <si>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</si>
  <si>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</si>
  <si>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</si>
  <si>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</si>
  <si>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</si>
  <si>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</si>
  <si>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</si>
  <si>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</si>
  <si>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</si>
  <si>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</si>
  <si>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</si>
  <si>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</si>
  <si>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</si>
  <si>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</si>
  <si>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</si>
  <si>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</si>
  <si>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</si>
  <si>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</si>
  <si>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</si>
  <si>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</si>
  <si>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</si>
  <si>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</si>
  <si>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</si>
  <si>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</si>
  <si>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</si>
  <si>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</si>
  <si>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</si>
  <si>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</si>
  <si>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</si>
  <si>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</si>
  <si>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</si>
  <si>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</si>
  <si>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</si>
  <si>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</si>
  <si>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</si>
  <si>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</si>
  <si>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</si>
  <si>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</si>
  <si>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</si>
  <si>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</si>
  <si>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</si>
  <si>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</si>
  <si>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</si>
  <si>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</si>
  <si>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</si>
  <si>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</si>
  <si>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</si>
  <si>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</si>
  <si>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</si>
  <si>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</si>
  <si>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</si>
  <si>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</si>
  <si>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</si>
  <si>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</si>
  <si>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</si>
  <si>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</si>
  <si>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</si>
  <si>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</si>
  <si>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</si>
  <si>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</si>
  <si>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</si>
  <si>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</si>
  <si>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</si>
  <si>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</si>
  <si>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</si>
  <si>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</si>
  <si>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</si>
  <si>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</si>
  <si>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</si>
  <si>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</si>
  <si>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</si>
  <si>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</si>
  <si>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</si>
  <si>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</si>
  <si>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</si>
  <si>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</si>
  <si>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</si>
  <si>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</si>
  <si>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</si>
  <si>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</si>
  <si>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</si>
  <si>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</si>
  <si>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</si>
  <si>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</si>
  <si>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</si>
  <si>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</si>
  <si>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</si>
  <si>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</si>
  <si>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</si>
  <si>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</si>
  <si>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</si>
  <si>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</si>
  <si>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</si>
  <si>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</si>
  <si>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</si>
  <si>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</si>
  <si>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</si>
  <si>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</si>
  <si>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</si>
  <si>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</si>
  <si>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</si>
  <si>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</si>
  <si>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</si>
  <si>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</si>
  <si>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</si>
  <si>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</si>
  <si>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</si>
  <si>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</si>
  <si>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</si>
  <si>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</si>
  <si>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</si>
  <si>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</si>
  <si>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</si>
  <si>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</si>
  <si>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</si>
  <si>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</si>
  <si>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</si>
  <si>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</si>
  <si>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</si>
  <si>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</si>
  <si>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</si>
  <si>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</si>
  <si>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</si>
  <si>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</si>
  <si>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</si>
  <si>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</si>
  <si>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</si>
  <si>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</si>
  <si>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</si>
  <si>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</si>
  <si>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</si>
  <si>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</si>
  <si>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</si>
  <si>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</si>
  <si>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</si>
  <si>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</si>
  <si>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</si>
  <si>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</si>
  <si>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</si>
  <si>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</si>
  <si>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</si>
  <si>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</si>
  <si>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</si>
  <si>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</si>
  <si>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</si>
  <si>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</si>
  <si>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</si>
  <si>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</si>
  <si>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</si>
  <si>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</si>
  <si>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</si>
  <si>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</si>
  <si>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</si>
  <si>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</si>
  <si>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</si>
  <si>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</si>
  <si>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</si>
  <si>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</si>
  <si>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</si>
  <si>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</si>
  <si>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</si>
  <si>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</si>
  <si>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</si>
  <si>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</si>
  <si>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</si>
  <si>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</si>
  <si>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</si>
  <si>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</si>
  <si>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</si>
  <si>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</si>
  <si>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</si>
  <si>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</si>
  <si>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</si>
  <si>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</si>
  <si>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</si>
  <si>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</si>
  <si>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</si>
  <si>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</si>
  <si>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</si>
  <si>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</si>
  <si>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</si>
  <si>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</si>
  <si>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</si>
  <si>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</si>
  <si>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</si>
  <si>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</si>
  <si>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</si>
  <si>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</si>
  <si>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</si>
  <si>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</si>
  <si>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</si>
  <si>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</si>
  <si>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</si>
  <si>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</si>
  <si>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</si>
  <si>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</si>
  <si>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</si>
  <si>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</si>
  <si>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</si>
  <si>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</si>
  <si>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</si>
  <si>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</si>
  <si>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</si>
  <si>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</si>
  <si>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</si>
  <si>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</si>
  <si>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</si>
  <si>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</si>
  <si>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</si>
  <si>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</si>
  <si>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</si>
  <si>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</si>
  <si>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</si>
  <si>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</si>
  <si>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</si>
  <si>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</si>
  <si>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</si>
  <si>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</si>
  <si>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</si>
  <si>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</si>
  <si>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</si>
  <si>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</si>
  <si>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</si>
  <si>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</si>
  <si>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</si>
  <si>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</si>
  <si>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</si>
  <si>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</si>
  <si>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</si>
  <si>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</si>
  <si>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</si>
  <si>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</si>
  <si>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</si>
  <si>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</si>
  <si>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</si>
  <si>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</si>
  <si>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</si>
  <si>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</si>
  <si>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</si>
  <si>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</si>
  <si>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</si>
  <si>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</si>
  <si>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</si>
  <si>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</si>
  <si>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</si>
  <si>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</si>
  <si>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</si>
  <si>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</si>
  <si>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</si>
  <si>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</si>
  <si>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</si>
  <si>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</si>
  <si>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</si>
  <si>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</si>
  <si>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</si>
  <si>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</si>
  <si>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</si>
  <si>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</si>
  <si>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</si>
  <si>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</si>
  <si>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</si>
  <si>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</si>
  <si>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</si>
  <si>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</si>
  <si>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</si>
  <si>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</si>
  <si>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</si>
  <si>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</si>
  <si>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</si>
  <si>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</si>
  <si>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</si>
  <si>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</si>
  <si>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</si>
  <si>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</si>
  <si>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</si>
  <si>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</si>
  <si>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</si>
  <si>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</si>
  <si>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</si>
  <si>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</si>
  <si>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</si>
  <si>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</si>
  <si>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</si>
  <si>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</si>
  <si>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</si>
  <si>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</si>
  <si>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</si>
  <si>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</si>
  <si>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</si>
  <si>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</si>
  <si>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</si>
  <si>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</si>
  <si>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</si>
  <si>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</si>
  <si>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</si>
  <si>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</si>
  <si>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</si>
  <si>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</si>
  <si>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</si>
  <si>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</si>
  <si>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</si>
  <si>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</si>
  <si>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</si>
  <si>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</si>
  <si>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</si>
  <si>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</si>
  <si>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</si>
  <si>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</si>
  <si>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</si>
  <si>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</si>
  <si>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</si>
  <si>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</si>
  <si>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</si>
  <si>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</si>
  <si>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</si>
  <si>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</si>
  <si>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</si>
  <si>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</si>
  <si>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</si>
  <si>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</si>
  <si>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</si>
  <si>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</si>
  <si>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</si>
  <si>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</si>
  <si>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</si>
  <si>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</si>
  <si>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</si>
  <si>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</si>
  <si>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</si>
  <si>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</si>
  <si>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</si>
  <si>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</si>
  <si>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</si>
  <si>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</si>
  <si>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</si>
  <si>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</si>
  <si>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</si>
  <si>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</si>
  <si>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</si>
  <si>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</si>
  <si>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</si>
  <si>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</si>
  <si>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</si>
  <si>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</si>
  <si>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</si>
  <si>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</si>
  <si>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</si>
  <si>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</si>
  <si>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</si>
  <si>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</si>
  <si>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</si>
  <si>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</si>
  <si>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</si>
  <si>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</si>
  <si>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</si>
  <si>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</si>
  <si>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</si>
  <si>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</si>
  <si>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</si>
  <si>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</si>
  <si>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</si>
  <si>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</si>
  <si>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</si>
  <si>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</si>
  <si>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</si>
  <si>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</si>
  <si>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</si>
  <si>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</si>
  <si>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</si>
  <si>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</si>
  <si>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</si>
  <si>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</si>
  <si>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</si>
  <si>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</si>
  <si>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</si>
  <si>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</si>
  <si>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</si>
  <si>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</si>
  <si>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</si>
  <si>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</si>
  <si>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</si>
  <si>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</si>
  <si>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</si>
  <si>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</si>
  <si>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</si>
  <si>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</si>
  <si>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</si>
  <si>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</si>
  <si>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</si>
  <si>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</si>
  <si>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</si>
  <si>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</si>
  <si>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</si>
  <si>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</si>
  <si>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</si>
  <si>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</si>
  <si>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</si>
  <si>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</si>
  <si>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</si>
  <si>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</si>
  <si>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</si>
  <si>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</si>
  <si>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</si>
  <si>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</si>
  <si>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</si>
  <si>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</si>
  <si>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</si>
  <si>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</si>
  <si>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</si>
  <si>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</si>
  <si>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</si>
  <si>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</si>
  <si>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</si>
  <si>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</si>
  <si>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</si>
  <si>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</si>
  <si>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</si>
  <si>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</si>
  <si>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</si>
  <si>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</si>
  <si>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</si>
  <si>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</si>
  <si>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</si>
  <si>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</si>
  <si>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</si>
  <si>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</si>
  <si>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</si>
  <si>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</si>
  <si>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</si>
  <si>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</si>
  <si>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</si>
  <si>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</si>
  <si>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</si>
  <si>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</si>
  <si>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</si>
  <si>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</si>
  <si>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</si>
  <si>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</si>
  <si>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</si>
  <si>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</si>
  <si>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</si>
  <si>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</si>
  <si>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</si>
  <si>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</si>
  <si>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</si>
  <si>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</si>
  <si>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</si>
  <si>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</si>
  <si>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</si>
  <si>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</si>
  <si>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</si>
  <si>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</si>
  <si>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</si>
  <si>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</si>
  <si>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</si>
  <si>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</si>
  <si>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</si>
  <si>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</si>
  <si>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</si>
  <si>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</si>
  <si>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</si>
  <si>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</si>
  <si>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</si>
  <si>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</si>
  <si>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</si>
  <si>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</si>
  <si>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</si>
  <si>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</si>
  <si>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</si>
  <si>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</si>
  <si>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</si>
  <si>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</si>
  <si>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</si>
  <si>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</si>
  <si>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</si>
  <si>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</si>
  <si>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</si>
  <si>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</si>
  <si>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</si>
  <si>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</si>
  <si>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</si>
  <si>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</si>
  <si>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</si>
  <si>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</si>
  <si>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</si>
  <si>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</si>
  <si>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</si>
  <si>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</si>
  <si>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</si>
  <si>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</si>
  <si>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</si>
  <si>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</si>
  <si>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</si>
  <si>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</si>
  <si>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</si>
  <si>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</si>
  <si>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</si>
  <si>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</si>
  <si>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</si>
  <si>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</si>
  <si>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</si>
  <si>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</si>
  <si>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</si>
  <si>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</si>
  <si>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</si>
  <si>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</si>
  <si>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</si>
  <si>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</si>
  <si>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</si>
  <si>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</si>
  <si>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</si>
  <si>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</si>
  <si>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</si>
  <si>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</si>
  <si>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</si>
  <si>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</si>
  <si>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</si>
  <si>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</si>
  <si>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</si>
  <si>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</si>
  <si>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</si>
  <si>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</si>
  <si>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</si>
  <si>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</si>
  <si>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</si>
  <si>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</si>
  <si>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</si>
  <si>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</si>
  <si>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</si>
  <si>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</si>
  <si>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</si>
  <si>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</si>
  <si>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</si>
  <si>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</si>
  <si>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</si>
  <si>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</si>
  <si>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</si>
  <si>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</si>
  <si>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</si>
  <si>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</si>
  <si>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</si>
  <si>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</si>
  <si>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</si>
  <si>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</si>
  <si>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</si>
  <si>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</si>
  <si>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</si>
  <si>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</si>
  <si>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</si>
  <si>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</si>
  <si>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</si>
  <si>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</si>
  <si>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</si>
  <si>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</si>
  <si>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</si>
  <si>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</si>
  <si>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</si>
  <si>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</si>
  <si>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</si>
  <si>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</si>
  <si>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</si>
  <si>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</si>
  <si>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</si>
  <si>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</si>
  <si>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</si>
  <si>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</si>
  <si>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</si>
  <si>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</si>
  <si>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</si>
  <si>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</si>
  <si>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</si>
  <si>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</si>
  <si>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</si>
  <si>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</si>
  <si>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</si>
  <si>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</si>
  <si>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</si>
  <si>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</si>
  <si>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</si>
  <si>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</si>
  <si>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</si>
  <si>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</si>
  <si>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</si>
  <si>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</si>
  <si>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</si>
  <si>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</si>
  <si>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</si>
  <si>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</si>
  <si>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</si>
  <si>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</si>
  <si>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</si>
  <si>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</si>
  <si>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</si>
  <si>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</si>
  <si>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</si>
  <si>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</si>
  <si>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</si>
  <si>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</si>
  <si>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</si>
  <si>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</si>
  <si>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</si>
  <si>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</si>
  <si>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</si>
  <si>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</si>
  <si>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</si>
  <si>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</si>
  <si>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</si>
  <si>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</si>
  <si>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</si>
  <si>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</si>
  <si>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</si>
  <si>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</si>
  <si>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</si>
  <si>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</si>
  <si>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</si>
  <si>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</si>
  <si>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</si>
  <si>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</si>
  <si>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</si>
  <si>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</si>
  <si>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</si>
  <si>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</si>
  <si>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</si>
  <si>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</si>
  <si>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</si>
  <si>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</si>
  <si>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</si>
  <si>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</si>
  <si>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</si>
  <si>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</si>
  <si>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</si>
  <si>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</si>
  <si>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</si>
  <si>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</si>
  <si>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</si>
  <si>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</si>
  <si>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</si>
  <si>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</si>
  <si>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</si>
  <si>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</si>
  <si>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</si>
  <si>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</si>
  <si>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</si>
  <si>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</si>
  <si>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</si>
  <si>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</si>
  <si>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</si>
  <si>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</si>
  <si>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</si>
  <si>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</si>
  <si>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</si>
  <si>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</si>
  <si>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</si>
  <si>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</si>
  <si>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</si>
  <si>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</si>
  <si>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</si>
  <si>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</si>
  <si>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</si>
  <si>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</si>
  <si>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</si>
  <si>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</si>
  <si>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</si>
  <si>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</si>
  <si>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</si>
  <si>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</si>
  <si>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</si>
  <si>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</si>
  <si>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</si>
  <si>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</si>
  <si>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</si>
  <si>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</si>
  <si>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</si>
  <si>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</si>
  <si>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</si>
  <si>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</si>
  <si>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</si>
  <si>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</si>
  <si>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</si>
  <si>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</si>
  <si>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</si>
  <si>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</si>
  <si>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</si>
  <si>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</si>
  <si>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</si>
  <si>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</si>
  <si>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</si>
  <si>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</si>
  <si>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</si>
  <si>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</si>
  <si>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</si>
  <si>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</si>
  <si>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</si>
  <si>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</si>
  <si>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</si>
  <si>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</si>
  <si>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</si>
  <si>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</si>
  <si>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</si>
  <si>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</si>
  <si>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</si>
  <si>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</si>
  <si>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</si>
  <si>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</si>
  <si>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</si>
  <si>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</si>
  <si>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</si>
  <si>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</si>
  <si>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</si>
  <si>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</si>
  <si>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</si>
  <si>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</si>
  <si>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</si>
  <si>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</si>
  <si>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</si>
  <si>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</si>
  <si>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</si>
  <si>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</si>
  <si>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</si>
  <si>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</si>
  <si>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</si>
  <si>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</si>
  <si>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</si>
  <si>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</si>
  <si>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</si>
  <si>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</si>
  <si>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</si>
  <si>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</si>
  <si>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</si>
  <si>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</si>
  <si>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</si>
  <si>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</si>
  <si>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</si>
  <si>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</si>
  <si>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</si>
  <si>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</si>
  <si>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</si>
  <si>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</si>
  <si>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</si>
  <si>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</si>
  <si>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</si>
  <si>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</si>
  <si>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</si>
  <si>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</si>
  <si>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</si>
  <si>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</si>
  <si>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</si>
  <si>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</si>
  <si>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</si>
  <si>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</si>
  <si>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</si>
  <si>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</si>
  <si>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</si>
  <si>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</si>
  <si>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</si>
  <si>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</si>
  <si>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</si>
  <si>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</si>
  <si>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</si>
  <si>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</si>
  <si>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</si>
  <si>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</si>
  <si>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</si>
  <si>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</si>
  <si>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</si>
  <si>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</si>
  <si>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</si>
  <si>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</si>
  <si>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</si>
  <si>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</si>
  <si>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</si>
  <si>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</si>
  <si>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</si>
  <si>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</si>
  <si>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</si>
  <si>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</si>
  <si>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</si>
  <si>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</si>
  <si>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</si>
  <si>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</si>
  <si>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</si>
  <si>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</si>
  <si>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</si>
  <si>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</si>
  <si>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</si>
  <si>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</si>
  <si>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</si>
  <si>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</si>
  <si>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</si>
  <si>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</si>
  <si>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</si>
  <si>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</si>
  <si>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</si>
  <si>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</si>
  <si>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</si>
  <si>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</si>
  <si>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</si>
  <si>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</si>
  <si>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</si>
  <si>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</si>
  <si>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</si>
  <si>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</si>
  <si>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</si>
  <si>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</si>
  <si>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</si>
  <si>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</si>
  <si>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</si>
  <si>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</si>
  <si>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</si>
  <si>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</si>
  <si>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</si>
  <si>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</si>
  <si>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</si>
  <si>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</si>
  <si>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</si>
  <si>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</si>
  <si>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</si>
  <si>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</si>
  <si>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</si>
  <si>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</si>
  <si>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</si>
  <si>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</si>
  <si>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</si>
  <si>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</si>
  <si>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</si>
  <si>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</si>
  <si>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</si>
  <si>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</si>
  <si>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</si>
  <si>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</si>
  <si>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</si>
  <si>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</si>
  <si>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</si>
  <si>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</si>
  <si>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</si>
  <si>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</si>
  <si>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</si>
  <si>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</si>
  <si>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</si>
  <si>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</si>
  <si>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</si>
  <si>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</si>
  <si>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</si>
  <si>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</si>
  <si>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</si>
  <si>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</si>
  <si>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</si>
  <si>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</si>
  <si>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</si>
  <si>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</si>
  <si>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</si>
  <si>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</si>
  <si>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</si>
  <si>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</si>
  <si>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</si>
  <si>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</si>
  <si>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</si>
  <si>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</si>
  <si>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</si>
  <si>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</si>
  <si>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</si>
  <si>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</si>
  <si>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</si>
  <si>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</si>
  <si>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</si>
  <si>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</si>
  <si>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</si>
  <si>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</si>
  <si>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</si>
  <si>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</si>
  <si>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</si>
  <si>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</si>
  <si>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</si>
  <si>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</si>
  <si>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</si>
  <si>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</si>
  <si>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</si>
  <si>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</si>
  <si>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</si>
  <si>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</si>
  <si>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</si>
  <si>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</si>
  <si>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</si>
  <si>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</si>
  <si>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</si>
  <si>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</si>
  <si>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</si>
  <si>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</si>
  <si>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</si>
  <si>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</si>
  <si>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</si>
  <si>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</si>
  <si>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</si>
  <si>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</si>
  <si>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</si>
  <si>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</si>
  <si>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</si>
  <si>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</si>
  <si>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</si>
  <si>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</si>
  <si>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</si>
  <si>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</si>
  <si>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</si>
  <si>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</si>
  <si>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</si>
  <si>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</si>
  <si>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</si>
  <si>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</si>
  <si>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</si>
  <si>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</si>
  <si>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</si>
  <si>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</si>
  <si>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</si>
  <si>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</si>
  <si>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</si>
  <si>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</si>
  <si>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</si>
  <si>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</si>
  <si>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</si>
  <si>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</si>
  <si>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</si>
  <si>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</si>
  <si>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</si>
  <si>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</si>
  <si>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</si>
  <si>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</si>
  <si>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</si>
  <si>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</si>
  <si>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</si>
  <si>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</si>
  <si>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</si>
  <si>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</si>
  <si>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</si>
  <si>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</si>
  <si>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</si>
  <si>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</si>
  <si>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</si>
  <si>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</si>
  <si>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</si>
  <si>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</si>
  <si>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</si>
  <si>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</si>
  <si>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</si>
  <si>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</si>
  <si>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</si>
  <si>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</si>
  <si>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</si>
  <si>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</si>
  <si>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</si>
  <si>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</si>
  <si>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</si>
  <si>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</si>
  <si>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</si>
  <si>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</si>
  <si>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</si>
  <si>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</si>
  <si>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</si>
  <si>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</si>
  <si>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</si>
  <si>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</si>
  <si>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</si>
  <si>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</si>
  <si>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</si>
  <si>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</si>
  <si>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</si>
  <si>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</si>
  <si>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</si>
  <si>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</si>
  <si>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</si>
  <si>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</si>
  <si>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</si>
  <si>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</si>
  <si>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</si>
  <si>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</si>
  <si>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</si>
  <si>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</si>
  <si>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</si>
  <si>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</si>
  <si>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</si>
  <si>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</si>
  <si>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</si>
  <si>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</si>
  <si>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</si>
  <si>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</si>
  <si>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</si>
  <si>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</si>
  <si>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</si>
  <si>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</si>
  <si>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</si>
  <si>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</si>
  <si>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</si>
  <si>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</si>
  <si>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</si>
  <si>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</si>
  <si>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</si>
  <si>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</si>
  <si>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</si>
  <si>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</si>
  <si>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</si>
  <si>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</si>
  <si>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</si>
  <si>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</si>
  <si>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</si>
  <si>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</si>
  <si>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</si>
  <si>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</si>
  <si>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</si>
  <si>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</si>
  <si>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</si>
  <si>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</si>
  <si>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</si>
  <si>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</si>
  <si>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</si>
  <si>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</si>
  <si>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</si>
  <si>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</si>
  <si>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</si>
  <si>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</si>
  <si>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</si>
  <si>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</si>
  <si>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</si>
  <si>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</si>
  <si>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</si>
  <si>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</si>
  <si>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</si>
  <si>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</si>
  <si>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</si>
  <si>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</si>
  <si>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</si>
  <si>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</si>
  <si>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</si>
  <si>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</si>
  <si>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</si>
  <si>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</si>
  <si>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</si>
  <si>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</si>
  <si>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</si>
  <si>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</si>
  <si>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</si>
  <si>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</si>
  <si>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</si>
  <si>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</si>
  <si>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</si>
  <si>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</si>
  <si>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</si>
  <si>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</si>
  <si>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</si>
  <si>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</si>
  <si>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</si>
  <si>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</si>
  <si>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</si>
  <si>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</si>
  <si>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</si>
  <si>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</si>
  <si>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</si>
  <si>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</si>
  <si>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</si>
  <si>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</si>
  <si>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</si>
  <si>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</si>
  <si>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</si>
  <si>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</si>
  <si>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</si>
  <si>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</si>
  <si>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</si>
  <si>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</si>
  <si>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</si>
  <si>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</si>
  <si>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</si>
  <si>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</si>
  <si>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</si>
  <si>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</si>
  <si>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</si>
  <si>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</si>
  <si>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</si>
  <si>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</si>
  <si>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</si>
  <si>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</si>
  <si>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</si>
  <si>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</si>
  <si>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</si>
  <si>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</si>
  <si>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</si>
  <si>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</si>
  <si>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</si>
  <si>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</si>
  <si>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</si>
  <si>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</si>
  <si>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</si>
  <si>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</si>
  <si>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</si>
  <si>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</si>
  <si>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</si>
  <si>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</si>
  <si>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</si>
  <si>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</si>
  <si>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</si>
  <si>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</si>
  <si>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</si>
  <si>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</si>
  <si>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</si>
  <si>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</si>
  <si>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</si>
  <si>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</si>
  <si>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</si>
  <si>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</si>
  <si>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</si>
  <si>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</si>
  <si>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</si>
  <si>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</si>
  <si>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</si>
  <si>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</si>
  <si>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</si>
  <si>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</si>
  <si>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</si>
  <si>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</si>
  <si>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</si>
  <si>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</si>
  <si>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</si>
  <si>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</si>
  <si>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</si>
  <si>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</si>
  <si>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</si>
  <si>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</si>
  <si>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</si>
  <si>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</si>
  <si>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</si>
  <si>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</si>
  <si>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</si>
  <si>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</si>
  <si>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</si>
  <si>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</si>
  <si>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</si>
  <si>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</si>
  <si>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</si>
  <si>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</si>
  <si>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</si>
  <si>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</si>
  <si>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</si>
  <si>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</si>
  <si>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</si>
  <si>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</si>
  <si>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</si>
  <si>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</si>
  <si>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</si>
  <si>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</si>
  <si>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</si>
  <si>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</si>
  <si>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</si>
  <si>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</si>
  <si>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</si>
  <si>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</si>
  <si>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</si>
  <si>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</si>
  <si>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</si>
  <si>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</si>
  <si>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</si>
  <si>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</si>
  <si>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</si>
  <si>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</si>
  <si>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</si>
  <si>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</si>
  <si>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</si>
  <si>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</si>
  <si>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</si>
  <si>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</si>
  <si>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</si>
  <si>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</si>
  <si>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</si>
  <si>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</si>
  <si>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</si>
  <si>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</si>
  <si>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</si>
  <si>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</si>
  <si>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</si>
  <si>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</si>
  <si>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</si>
  <si>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</si>
  <si>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</si>
  <si>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</si>
  <si>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</si>
  <si>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</si>
  <si>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</si>
  <si>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</si>
  <si>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</si>
  <si>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</si>
  <si>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</si>
  <si>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</si>
  <si>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</si>
  <si>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</si>
  <si>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</si>
  <si>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</si>
  <si>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</si>
  <si>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</si>
  <si>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</si>
  <si>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</si>
  <si>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</si>
  <si>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</si>
  <si>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</si>
  <si>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</si>
  <si>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</si>
  <si>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</si>
  <si>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</si>
  <si>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</si>
  <si>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</si>
  <si>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</si>
  <si>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</si>
  <si>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</si>
  <si>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</si>
  <si>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</si>
  <si>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</si>
  <si>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</si>
  <si>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</si>
  <si>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</si>
  <si>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</si>
  <si>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</si>
  <si>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</si>
  <si>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</si>
  <si>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</si>
  <si>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</si>
  <si>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</si>
  <si>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</si>
  <si>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</si>
  <si>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</si>
  <si>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</si>
  <si>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</si>
  <si>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</si>
  <si>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</si>
  <si>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</si>
  <si>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</si>
  <si>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</si>
  <si>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</si>
  <si>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</si>
  <si>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</si>
  <si>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</si>
  <si>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</si>
  <si>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</si>
  <si>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</si>
  <si>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</si>
  <si>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</si>
  <si>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</si>
  <si>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</si>
  <si>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</si>
  <si>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</si>
  <si>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</si>
  <si>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</si>
  <si>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</si>
  <si>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</si>
  <si>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</si>
  <si>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</si>
  <si>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</si>
  <si>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</si>
  <si>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</si>
  <si>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</si>
  <si>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</si>
  <si>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</si>
  <si>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</si>
  <si>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</si>
  <si>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</si>
  <si>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</si>
  <si>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</si>
  <si>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</si>
  <si>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</si>
  <si>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</si>
  <si>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</si>
  <si>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</si>
  <si>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</si>
  <si>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</si>
  <si>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</si>
  <si>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</si>
  <si>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</si>
  <si>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</si>
  <si>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</si>
  <si>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</si>
  <si>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</si>
  <si>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</si>
  <si>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</si>
  <si>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</si>
  <si>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</si>
  <si>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</si>
  <si>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</si>
  <si>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</si>
  <si>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</si>
  <si>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</si>
  <si>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</si>
  <si>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</si>
  <si>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</si>
  <si>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</si>
  <si>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</si>
  <si>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</si>
  <si>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</si>
  <si>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</si>
  <si>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</si>
  <si>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</si>
  <si>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</si>
  <si>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</si>
  <si>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</si>
  <si>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</si>
  <si>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</si>
  <si>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</si>
  <si>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</si>
  <si>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</si>
  <si>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</si>
  <si>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</si>
  <si>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</si>
  <si>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</si>
  <si>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</si>
  <si>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</si>
  <si>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</si>
  <si>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</si>
  <si>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</si>
  <si>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</si>
  <si>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</si>
  <si>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</si>
  <si>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</si>
  <si>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</si>
  <si>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</si>
  <si>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</si>
  <si>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</si>
  <si>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</si>
  <si>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</si>
  <si>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</si>
  <si>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</si>
  <si>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</si>
  <si>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</si>
  <si>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</si>
  <si>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</si>
  <si>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</si>
  <si>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</si>
  <si>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</si>
  <si>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</si>
  <si>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</si>
  <si>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</si>
  <si>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</si>
  <si>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</si>
  <si>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</si>
  <si>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</si>
  <si>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</si>
  <si>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</si>
  <si>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</si>
  <si>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</si>
  <si>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</si>
  <si>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</si>
  <si>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</si>
  <si>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</si>
  <si>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</si>
  <si>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</si>
  <si>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</si>
  <si>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</si>
  <si>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</si>
  <si>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</si>
  <si>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</si>
  <si>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</si>
  <si>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</si>
  <si>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</si>
  <si>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</si>
  <si>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</si>
  <si>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</si>
  <si>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</si>
  <si>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</si>
  <si>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</si>
  <si>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</si>
  <si>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</si>
  <si>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</si>
  <si>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</si>
  <si>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</si>
  <si>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</si>
  <si>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</si>
  <si>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</si>
  <si>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</si>
  <si>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</si>
  <si>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</si>
  <si>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</si>
  <si>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</si>
  <si>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</si>
  <si>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</si>
  <si>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</si>
  <si>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</si>
  <si>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</si>
  <si>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</si>
  <si>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</si>
  <si>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</si>
  <si>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</si>
  <si>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</si>
  <si>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</si>
  <si>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</si>
  <si>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</si>
  <si>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</si>
  <si>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</si>
  <si>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</si>
  <si>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</si>
  <si>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</si>
  <si>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</si>
  <si>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</si>
  <si>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</si>
  <si>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</si>
  <si>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</si>
  <si>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</si>
  <si>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</si>
  <si>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</si>
  <si>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</si>
  <si>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</si>
  <si>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</si>
  <si>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</si>
  <si>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</si>
  <si>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</si>
  <si>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</si>
  <si>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</si>
  <si>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</si>
  <si>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</si>
  <si>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</si>
  <si>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</si>
  <si>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</si>
  <si>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</si>
  <si>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</si>
  <si>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</si>
  <si>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</si>
  <si>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</si>
  <si>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</si>
  <si>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</si>
  <si>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</si>
  <si>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</si>
  <si>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</si>
  <si>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</si>
  <si>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</si>
  <si>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</si>
  <si>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</si>
  <si>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</si>
  <si>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</si>
  <si>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</si>
  <si>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</si>
  <si>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</si>
  <si>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</si>
  <si>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</si>
  <si>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</si>
  <si>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</si>
  <si>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</si>
  <si>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</si>
  <si>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</si>
  <si>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</si>
  <si>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</si>
  <si>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</si>
  <si>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</si>
  <si>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</si>
  <si>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</si>
  <si>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</si>
  <si>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</si>
  <si>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</si>
  <si>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</si>
  <si>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</si>
  <si>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</si>
  <si>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</si>
  <si>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</si>
  <si>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</si>
  <si>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</si>
  <si>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</si>
  <si>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</si>
  <si>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</si>
  <si>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</si>
  <si>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</si>
  <si>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</si>
  <si>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</si>
  <si>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</si>
  <si>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</si>
  <si>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</si>
  <si>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</si>
  <si>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</si>
  <si>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</si>
  <si>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</si>
  <si>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</si>
  <si>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</si>
  <si>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</si>
  <si>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</si>
  <si>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</si>
  <si>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</si>
  <si>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</si>
  <si>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</si>
  <si>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</si>
  <si>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</si>
  <si>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</si>
  <si>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</si>
  <si>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</si>
  <si>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</si>
  <si>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</si>
  <si>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</si>
  <si>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</si>
  <si>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</si>
  <si>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</si>
  <si>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</si>
  <si>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</si>
  <si>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</si>
  <si>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</si>
  <si>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</si>
  <si>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</si>
  <si>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</si>
  <si>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</si>
  <si>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</si>
  <si>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</si>
  <si>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</si>
  <si>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</si>
  <si>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</si>
  <si>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</si>
  <si>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</si>
  <si>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</si>
  <si>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</si>
  <si>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</si>
  <si>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</si>
  <si>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</si>
  <si>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</si>
  <si>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</si>
  <si>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</si>
  <si>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</si>
  <si>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</si>
  <si>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</si>
  <si>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</si>
  <si>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</si>
  <si>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</si>
  <si>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</si>
  <si>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</si>
  <si>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</si>
  <si>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</si>
  <si>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</si>
  <si>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</si>
  <si>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</si>
  <si>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</si>
  <si>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</si>
  <si>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</si>
  <si>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</si>
  <si>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</si>
  <si>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</si>
  <si>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</si>
  <si>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</si>
  <si>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</si>
  <si>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</si>
  <si>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</si>
  <si>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</si>
  <si>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</si>
  <si>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</si>
  <si>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</si>
  <si>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</si>
  <si>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</si>
  <si>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</si>
  <si>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</si>
  <si>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</si>
  <si>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</si>
  <si>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</si>
  <si>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</si>
  <si>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</si>
  <si>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</si>
  <si>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</si>
  <si>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</si>
  <si>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</si>
  <si>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</si>
  <si>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</si>
  <si>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</si>
  <si>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</si>
  <si>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</si>
  <si>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</si>
  <si>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</si>
  <si>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</si>
  <si>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</si>
  <si>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</si>
  <si>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</si>
  <si>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</si>
  <si>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</si>
  <si>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</si>
  <si>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</si>
  <si>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</si>
  <si>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</si>
  <si>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</si>
  <si>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</si>
  <si>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</si>
  <si>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</si>
  <si>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</si>
  <si>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</si>
  <si>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</si>
  <si>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</si>
  <si>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</si>
  <si>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</si>
  <si>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</si>
  <si>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</si>
  <si>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</si>
  <si>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</si>
  <si>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</si>
  <si>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</si>
  <si>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</si>
  <si>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</si>
  <si>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</si>
  <si>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</si>
  <si>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</si>
  <si>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</si>
  <si>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</si>
  <si>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</si>
  <si>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</si>
  <si>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</si>
  <si>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</si>
  <si>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</si>
  <si>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</si>
  <si>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</si>
  <si>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</si>
  <si>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</si>
  <si>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</si>
  <si>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</si>
  <si>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</si>
  <si>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</si>
  <si>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</si>
  <si>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</si>
  <si>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</si>
  <si>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</si>
  <si>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</si>
  <si>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</si>
  <si>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</si>
  <si>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</si>
  <si>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</si>
  <si>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</si>
  <si>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</si>
  <si>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</si>
  <si>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</si>
  <si>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</si>
  <si>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</si>
  <si>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</si>
  <si>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</si>
  <si>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</si>
  <si>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</si>
  <si>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</si>
  <si>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</si>
  <si>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</si>
  <si>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</si>
  <si>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</si>
  <si>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</si>
  <si>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</si>
  <si>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</si>
  <si>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</si>
  <si>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</si>
  <si>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</si>
  <si>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</si>
  <si>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</si>
  <si>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</si>
  <si>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</si>
  <si>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</si>
  <si>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</si>
  <si>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</si>
  <si>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</si>
  <si>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</si>
  <si>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</si>
  <si>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</si>
  <si>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</si>
  <si>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</si>
  <si>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</si>
  <si>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</si>
  <si>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</si>
  <si>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</si>
  <si>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</si>
  <si>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</si>
  <si>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</si>
  <si>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</si>
  <si>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</si>
  <si>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</si>
  <si>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</si>
  <si>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</si>
  <si>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</si>
  <si>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</si>
  <si>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</si>
  <si>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</si>
  <si>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</si>
  <si>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</si>
  <si>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</si>
  <si>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</si>
  <si>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</si>
  <si>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</si>
  <si>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</si>
  <si>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</si>
  <si>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</si>
  <si>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</si>
  <si>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</si>
  <si>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</si>
  <si>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</si>
  <si>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</si>
  <si>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</si>
  <si>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</si>
  <si>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</si>
  <si>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</si>
  <si>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</si>
  <si>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</si>
  <si>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</si>
  <si>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</si>
  <si>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</si>
  <si>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</si>
  <si>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</si>
  <si>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</si>
  <si>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</si>
  <si>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</si>
  <si>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</si>
  <si>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</si>
  <si>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</si>
  <si>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</si>
  <si>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</si>
  <si>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</si>
  <si>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</si>
  <si>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</si>
  <si>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</si>
  <si>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</si>
  <si>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</si>
  <si>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</si>
  <si>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</si>
  <si>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</si>
  <si>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</si>
  <si>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</si>
  <si>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</si>
  <si>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</si>
  <si>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</si>
  <si>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</si>
  <si>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</si>
  <si>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</si>
  <si>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</si>
  <si>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</si>
  <si>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</si>
  <si>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</si>
  <si>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</si>
  <si>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</si>
  <si>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</si>
  <si>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</si>
  <si>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</si>
  <si>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</si>
  <si>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</si>
  <si>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</si>
  <si>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</si>
  <si>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</si>
  <si>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</si>
  <si>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</si>
  <si>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Лилия Паунова</t>
  </si>
  <si>
    <t>940 63 15</t>
  </si>
  <si>
    <t xml:space="preserve">                                                                                                                                 Росен Асенов</t>
  </si>
  <si>
    <t>Директор "БФС" :</t>
  </si>
  <si>
    <t>Христина Младенова</t>
  </si>
  <si>
    <t xml:space="preserve">                      (Лилия Паунова)</t>
  </si>
  <si>
    <t>Н-к отдел "БМСО":          …………………………</t>
  </si>
  <si>
    <t xml:space="preserve">                      (Димитрина Колева)</t>
  </si>
  <si>
    <t>Директор "БФС":  ………….……………..</t>
  </si>
  <si>
    <t xml:space="preserve">                      (Христина Младенова)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</si>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</sst>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78">
      <selection activeCell="E111" sqref="E111:G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1936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1937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41670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1132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1582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1239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1240</v>
      </c>
      <c r="C46" s="129" t="s">
        <v>1246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1241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1242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1243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1244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1245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1126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1525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1586</v>
      </c>
      <c r="D84" s="55"/>
      <c r="E84" s="166">
        <f>+E85+E86</f>
        <v>0</v>
      </c>
      <c r="F84" s="161">
        <f t="shared" si="7"/>
        <v>4245388</v>
      </c>
      <c r="G84" s="166">
        <f aca="true" t="shared" si="9" ref="G84:M84">+G85+G86</f>
        <v>4245388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1587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4245388</v>
      </c>
      <c r="G86" s="166">
        <f>+OTCHET!F508+OTCHET!F511+OTCHET!F531</f>
        <v>4245388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1526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-92908680</v>
      </c>
      <c r="G89" s="164">
        <f>+OTCHET!F560+OTCHET!F561+OTCHET!F562+OTCHET!F563+OTCHET!F564+OTCHET!F565+OTCHET!F566</f>
        <v>-92908680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-1833401</v>
      </c>
      <c r="G92" s="157">
        <f>+OTCHET!F576+OTCHET!F577</f>
        <v>-1833401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1248</v>
      </c>
      <c r="C94" s="137" t="s">
        <v>1247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1125</v>
      </c>
      <c r="C111" s="70"/>
      <c r="D111" s="70"/>
      <c r="E111" s="71" t="s">
        <v>1955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1954</v>
      </c>
      <c r="C112" s="72"/>
      <c r="D112" s="72"/>
      <c r="E112" s="72" t="s">
        <v>1956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1130</v>
      </c>
      <c r="C113" s="68"/>
      <c r="D113" s="68"/>
      <c r="E113" s="71" t="s">
        <v>1957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1958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71" t="s">
        <v>1131</v>
      </c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72" t="s">
        <v>1959</v>
      </c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1127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1128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1129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1524</v>
      </c>
      <c r="H1" s="656" t="s">
        <v>418</v>
      </c>
      <c r="I1" s="659" t="s">
        <v>1482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1134</v>
      </c>
      <c r="F5" s="657" t="s">
        <v>1134</v>
      </c>
      <c r="I5" s="839">
        <v>1</v>
      </c>
    </row>
    <row r="6" spans="3:9" ht="21">
      <c r="C6" s="662"/>
      <c r="D6" s="663"/>
      <c r="E6" s="661"/>
      <c r="F6" s="657" t="s">
        <v>1134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1135</v>
      </c>
      <c r="F8" s="664" t="s">
        <v>987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41670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1137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1139</v>
      </c>
      <c r="F13" s="671" t="s">
        <v>1134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1140</v>
      </c>
      <c r="I18" s="839">
        <v>1</v>
      </c>
    </row>
    <row r="19" spans="1:9" ht="21.75" thickBot="1">
      <c r="A19" s="672"/>
      <c r="B19" s="673"/>
      <c r="C19" s="674"/>
      <c r="D19" s="675" t="s">
        <v>1141</v>
      </c>
      <c r="E19" s="676" t="s">
        <v>1142</v>
      </c>
      <c r="F19" s="676" t="s">
        <v>1143</v>
      </c>
      <c r="G19" s="676" t="s">
        <v>1143</v>
      </c>
      <c r="H19" s="676" t="s">
        <v>1143</v>
      </c>
      <c r="I19" s="839">
        <v>1</v>
      </c>
    </row>
    <row r="20" spans="2:9" ht="32.25" thickBot="1">
      <c r="B20" s="677" t="s">
        <v>1046</v>
      </c>
      <c r="C20" s="678"/>
      <c r="D20" s="679" t="s">
        <v>1483</v>
      </c>
      <c r="E20" s="680">
        <f>OTCHET!E20</f>
        <v>2014</v>
      </c>
      <c r="F20" s="832" t="s">
        <v>1518</v>
      </c>
      <c r="G20" s="832" t="s">
        <v>1519</v>
      </c>
      <c r="H20" s="367" t="s">
        <v>1463</v>
      </c>
      <c r="I20" s="840">
        <v>1</v>
      </c>
    </row>
    <row r="21" spans="2:9" ht="21.75" thickBot="1">
      <c r="B21" s="681"/>
      <c r="C21" s="682"/>
      <c r="D21" s="683" t="s">
        <v>1146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1147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1151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1156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1945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1165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1484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1176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1179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1182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1183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1190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1191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1192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1193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1208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1225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1228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1233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1135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41670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1137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1139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1140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1142</v>
      </c>
      <c r="F63" s="720" t="s">
        <v>1143</v>
      </c>
      <c r="G63" s="720" t="s">
        <v>1143</v>
      </c>
      <c r="H63" s="720" t="s">
        <v>1143</v>
      </c>
      <c r="I63" s="841">
        <v>1</v>
      </c>
      <c r="J63" s="1080" t="s">
        <v>1520</v>
      </c>
      <c r="K63" s="1080" t="s">
        <v>1521</v>
      </c>
      <c r="L63" s="1080" t="s">
        <v>1522</v>
      </c>
      <c r="M63" s="1080" t="s">
        <v>1523</v>
      </c>
    </row>
    <row r="64" spans="2:13" s="672" customFormat="1" ht="49.5" customHeight="1" thickBot="1">
      <c r="B64" s="721"/>
      <c r="C64" s="1093" t="s">
        <v>1485</v>
      </c>
      <c r="D64" s="1094"/>
      <c r="E64" s="722">
        <f>+E20</f>
        <v>2014</v>
      </c>
      <c r="F64" s="832" t="s">
        <v>1518</v>
      </c>
      <c r="G64" s="832" t="s">
        <v>1519</v>
      </c>
      <c r="H64" s="367" t="s">
        <v>1463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1302</v>
      </c>
      <c r="D68" s="1067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1308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1309</v>
      </c>
      <c r="D70" s="1077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1529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1331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1333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1334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1335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1336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1337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1351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1352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1353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1354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1361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1365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1442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1366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1367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1368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1385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1386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1391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1486</v>
      </c>
      <c r="C95" s="1113" t="s">
        <v>1395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1399</v>
      </c>
      <c r="D96" s="1102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1135</v>
      </c>
      <c r="F100" s="711" t="s">
        <v>987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41670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1137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1139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1140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1913</v>
      </c>
      <c r="D109" s="1108"/>
      <c r="E109" s="746" t="s">
        <v>1443</v>
      </c>
      <c r="F109" s="746" t="s">
        <v>1143</v>
      </c>
      <c r="G109" s="746" t="s">
        <v>1143</v>
      </c>
      <c r="H109" s="746" t="s">
        <v>1143</v>
      </c>
      <c r="I109" s="839">
        <v>1</v>
      </c>
    </row>
    <row r="110" spans="1:9" ht="42.75" customHeight="1">
      <c r="A110" s="701"/>
      <c r="B110" s="745"/>
      <c r="C110" s="1107" t="s">
        <v>1485</v>
      </c>
      <c r="D110" s="1108"/>
      <c r="E110" s="746" t="s">
        <v>965</v>
      </c>
      <c r="F110" s="832" t="s">
        <v>1518</v>
      </c>
      <c r="G110" s="832" t="s">
        <v>1519</v>
      </c>
      <c r="H110" s="367" t="s">
        <v>1463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1914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1915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1577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1372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1373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1375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1376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5" t="s">
        <v>1377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1487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1447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1380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1866</v>
      </c>
      <c r="D127" s="113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1867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1868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1869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1488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1382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1383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1870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1135</v>
      </c>
      <c r="F140" s="711" t="s">
        <v>987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41670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1137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1139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1140</v>
      </c>
      <c r="I147" s="839">
        <v>1</v>
      </c>
    </row>
    <row r="148" spans="1:9" ht="21.75" thickBot="1">
      <c r="A148" s="739"/>
      <c r="B148" s="768"/>
      <c r="C148" s="769"/>
      <c r="D148" s="770" t="s">
        <v>1489</v>
      </c>
      <c r="E148" s="771" t="s">
        <v>1455</v>
      </c>
      <c r="F148" s="772" t="s">
        <v>1143</v>
      </c>
      <c r="G148" s="772" t="s">
        <v>1143</v>
      </c>
      <c r="H148" s="772" t="s">
        <v>1143</v>
      </c>
      <c r="I148" s="839">
        <v>1</v>
      </c>
    </row>
    <row r="149" spans="1:9" ht="38.25" thickBot="1">
      <c r="A149" s="739"/>
      <c r="B149" s="773"/>
      <c r="C149" s="773"/>
      <c r="D149" s="774" t="s">
        <v>1871</v>
      </c>
      <c r="E149" s="772">
        <f>+E20</f>
        <v>2014</v>
      </c>
      <c r="F149" s="832" t="s">
        <v>1518</v>
      </c>
      <c r="G149" s="832" t="s">
        <v>1519</v>
      </c>
      <c r="H149" s="367" t="s">
        <v>1463</v>
      </c>
      <c r="I149" s="839">
        <v>1</v>
      </c>
    </row>
    <row r="150" spans="1:9" ht="21.75" thickBot="1">
      <c r="A150" s="739"/>
      <c r="B150" s="775"/>
      <c r="C150" s="776"/>
      <c r="D150" s="777" t="s">
        <v>1872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1135</v>
      </c>
      <c r="F156" s="711" t="s">
        <v>987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41670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1137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1139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1140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1873</v>
      </c>
      <c r="E165" s="746" t="s">
        <v>1142</v>
      </c>
      <c r="F165" s="746" t="s">
        <v>1143</v>
      </c>
      <c r="G165" s="746" t="s">
        <v>1143</v>
      </c>
      <c r="H165" s="746" t="s">
        <v>1143</v>
      </c>
      <c r="I165" s="839">
        <v>1</v>
      </c>
    </row>
    <row r="166" spans="1:9" ht="32.25" thickBot="1">
      <c r="A166" s="739"/>
      <c r="B166" s="790"/>
      <c r="C166" s="744"/>
      <c r="D166" s="679" t="s">
        <v>1485</v>
      </c>
      <c r="E166" s="722">
        <f>+E20</f>
        <v>2014</v>
      </c>
      <c r="F166" s="832" t="s">
        <v>1518</v>
      </c>
      <c r="G166" s="844" t="s">
        <v>1519</v>
      </c>
      <c r="H166" s="845" t="s">
        <v>1463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1874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1875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1878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1881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1884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1891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1490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1491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1492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1916</v>
      </c>
      <c r="D180" s="1101"/>
      <c r="E180" s="854">
        <f>OTCHET!$E511</f>
        <v>0</v>
      </c>
      <c r="F180" s="855">
        <f>OTCHET!$F511</f>
        <v>2813468</v>
      </c>
      <c r="G180" s="753">
        <f>OTCHET!$G511</f>
        <v>0</v>
      </c>
      <c r="H180" s="753">
        <f>OTCHET!$H511</f>
        <v>2813468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1581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1917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1493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1494</v>
      </c>
      <c r="D185" s="1077"/>
      <c r="E185" s="854">
        <f>OTCHET!$E531</f>
        <v>0</v>
      </c>
      <c r="F185" s="855">
        <f>OTCHET!$F531</f>
        <v>1431920</v>
      </c>
      <c r="G185" s="753">
        <f>OTCHET!$G531</f>
        <v>0</v>
      </c>
      <c r="H185" s="753">
        <f>OTCHET!$H531</f>
        <v>1431920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139" t="s">
        <v>1495</v>
      </c>
      <c r="D186" s="1147"/>
      <c r="E186" s="854">
        <f>OTCHET!$E553</f>
        <v>0</v>
      </c>
      <c r="F186" s="855">
        <f>OTCHET!$F553</f>
        <v>-4188394</v>
      </c>
      <c r="G186" s="753">
        <f>OTCHET!$G553</f>
        <v>0</v>
      </c>
      <c r="H186" s="753">
        <f>OTCHET!$H553</f>
        <v>-4188394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139" t="s">
        <v>1496</v>
      </c>
      <c r="D187" s="1101"/>
      <c r="E187" s="854">
        <f>OTCHET!$E573</f>
        <v>0</v>
      </c>
      <c r="F187" s="855">
        <f>OTCHET!$F573</f>
        <v>-56994</v>
      </c>
      <c r="G187" s="753">
        <f>OTCHET!$G573</f>
        <v>0</v>
      </c>
      <c r="H187" s="753">
        <f>OTCHET!$H573</f>
        <v>-56994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1135</v>
      </c>
      <c r="F194" s="711" t="s">
        <v>987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41670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1137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1139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1140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1497</v>
      </c>
      <c r="E202" s="812" t="s">
        <v>1142</v>
      </c>
      <c r="F202" s="812" t="s">
        <v>1143</v>
      </c>
      <c r="G202" s="812" t="s">
        <v>1143</v>
      </c>
      <c r="H202" s="812" t="s">
        <v>1143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1518</v>
      </c>
      <c r="G203" s="833" t="s">
        <v>1519</v>
      </c>
      <c r="H203" s="816" t="s">
        <v>1463</v>
      </c>
      <c r="I203" s="838">
        <v>1</v>
      </c>
    </row>
    <row r="204" spans="2:9" ht="21">
      <c r="B204" s="817" t="s">
        <v>1498</v>
      </c>
      <c r="C204" s="1145" t="s">
        <v>1499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1500</v>
      </c>
      <c r="C205" s="1152" t="s">
        <v>1501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1502</v>
      </c>
      <c r="C206" s="1152" t="s">
        <v>1503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1504</v>
      </c>
      <c r="C207" s="1141" t="s">
        <v>1505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1506</v>
      </c>
      <c r="C208" s="1143" t="s">
        <v>1507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1508</v>
      </c>
      <c r="C209" s="1154" t="s">
        <v>1509</v>
      </c>
      <c r="D209" s="1154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1510</v>
      </c>
      <c r="C210" s="1148" t="s">
        <v>1511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1512</v>
      </c>
      <c r="C211" s="1148" t="s">
        <v>1513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1514</v>
      </c>
      <c r="C212" s="1150" t="s">
        <v>1515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1516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578">
      <selection activeCell="D590" sqref="D590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1134</v>
      </c>
      <c r="F5" s="275" t="s">
        <v>1134</v>
      </c>
      <c r="G5" s="275" t="s">
        <v>1134</v>
      </c>
      <c r="H5" s="275" t="s">
        <v>1134</v>
      </c>
      <c r="I5" s="281">
        <v>1</v>
      </c>
      <c r="K5" s="275" t="s">
        <v>1134</v>
      </c>
      <c r="L5" s="275" t="s">
        <v>1134</v>
      </c>
      <c r="M5" s="279" t="s">
        <v>1134</v>
      </c>
      <c r="N5" s="279" t="s">
        <v>1134</v>
      </c>
      <c r="O5" s="283"/>
      <c r="P5" s="275" t="s">
        <v>1134</v>
      </c>
      <c r="Q5" s="275" t="s">
        <v>1134</v>
      </c>
      <c r="R5" s="279" t="s">
        <v>1134</v>
      </c>
      <c r="S5" s="279" t="s">
        <v>1134</v>
      </c>
      <c r="T5" s="275" t="s">
        <v>1134</v>
      </c>
      <c r="U5" s="279" t="s">
        <v>1134</v>
      </c>
      <c r="V5" s="279" t="s">
        <v>1134</v>
      </c>
    </row>
    <row r="6" spans="3:22" ht="15">
      <c r="C6" s="287"/>
      <c r="D6" s="288"/>
      <c r="E6" s="286"/>
      <c r="F6" s="275" t="s">
        <v>1134</v>
      </c>
      <c r="G6" s="275" t="s">
        <v>1134</v>
      </c>
      <c r="H6" s="275" t="s">
        <v>1134</v>
      </c>
      <c r="I6" s="281">
        <v>1</v>
      </c>
      <c r="K6" s="286"/>
      <c r="L6" s="275" t="s">
        <v>1134</v>
      </c>
      <c r="N6" s="279" t="s">
        <v>1134</v>
      </c>
      <c r="O6" s="283"/>
      <c r="P6" s="286"/>
      <c r="Q6" s="275" t="s">
        <v>1134</v>
      </c>
      <c r="S6" s="279" t="s">
        <v>1134</v>
      </c>
      <c r="T6" s="275" t="s">
        <v>1134</v>
      </c>
      <c r="V6" s="279" t="s">
        <v>1134</v>
      </c>
    </row>
    <row r="7" spans="2:22" ht="49.5" customHeight="1">
      <c r="B7" s="1163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64"/>
      <c r="D7" s="1164"/>
      <c r="F7" s="289"/>
      <c r="G7" s="289"/>
      <c r="H7" s="289"/>
      <c r="I7" s="281">
        <v>1</v>
      </c>
      <c r="K7" s="286"/>
      <c r="L7" s="275" t="s">
        <v>1134</v>
      </c>
      <c r="N7" s="279" t="s">
        <v>1134</v>
      </c>
      <c r="O7" s="283"/>
      <c r="P7" s="286"/>
      <c r="Q7" s="275" t="s">
        <v>1134</v>
      </c>
      <c r="S7" s="279" t="s">
        <v>1134</v>
      </c>
      <c r="T7" s="275" t="s">
        <v>1134</v>
      </c>
      <c r="V7" s="279" t="s">
        <v>1134</v>
      </c>
    </row>
    <row r="8" spans="3:22" ht="15">
      <c r="C8" s="287"/>
      <c r="D8" s="288"/>
      <c r="E8" s="289" t="s">
        <v>1135</v>
      </c>
      <c r="F8" s="289" t="s">
        <v>987</v>
      </c>
      <c r="G8" s="289"/>
      <c r="H8" s="289"/>
      <c r="I8" s="281">
        <v>1</v>
      </c>
      <c r="K8" s="286"/>
      <c r="L8" s="275" t="s">
        <v>1134</v>
      </c>
      <c r="N8" s="279" t="s">
        <v>1134</v>
      </c>
      <c r="O8" s="283"/>
      <c r="P8" s="286"/>
      <c r="Q8" s="275" t="s">
        <v>1134</v>
      </c>
      <c r="S8" s="279" t="s">
        <v>1134</v>
      </c>
      <c r="T8" s="275" t="s">
        <v>1134</v>
      </c>
      <c r="V8" s="279" t="s">
        <v>1134</v>
      </c>
    </row>
    <row r="9" spans="2:22" ht="36.75" customHeight="1">
      <c r="B9" s="1064" t="s">
        <v>1948</v>
      </c>
      <c r="C9" s="1065"/>
      <c r="D9" s="1065"/>
      <c r="E9" s="652">
        <v>41640</v>
      </c>
      <c r="F9" s="290">
        <v>41670</v>
      </c>
      <c r="G9" s="289"/>
      <c r="H9" s="289"/>
      <c r="I9" s="281">
        <v>1</v>
      </c>
      <c r="K9" s="286"/>
      <c r="L9" s="275" t="s">
        <v>1134</v>
      </c>
      <c r="N9" s="279" t="s">
        <v>1134</v>
      </c>
      <c r="O9" s="283"/>
      <c r="P9" s="286"/>
      <c r="Q9" s="275" t="s">
        <v>1134</v>
      </c>
      <c r="S9" s="279" t="s">
        <v>1134</v>
      </c>
      <c r="T9" s="275" t="s">
        <v>1134</v>
      </c>
      <c r="V9" s="279" t="s">
        <v>1134</v>
      </c>
    </row>
    <row r="10" spans="2:22" ht="15">
      <c r="B10" s="291" t="s">
        <v>1930</v>
      </c>
      <c r="E10" s="289"/>
      <c r="F10" s="289"/>
      <c r="G10" s="289"/>
      <c r="H10" s="289"/>
      <c r="I10" s="281">
        <v>1</v>
      </c>
      <c r="K10" s="286"/>
      <c r="L10" s="275" t="s">
        <v>1134</v>
      </c>
      <c r="N10" s="279" t="s">
        <v>1134</v>
      </c>
      <c r="O10" s="283"/>
      <c r="P10" s="286"/>
      <c r="Q10" s="275" t="s">
        <v>1134</v>
      </c>
      <c r="S10" s="279" t="s">
        <v>1134</v>
      </c>
      <c r="T10" s="275" t="s">
        <v>1134</v>
      </c>
      <c r="V10" s="279" t="s">
        <v>1134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1134</v>
      </c>
      <c r="N11" s="279" t="s">
        <v>1134</v>
      </c>
      <c r="O11" s="283"/>
      <c r="P11" s="286"/>
      <c r="Q11" s="275" t="s">
        <v>1134</v>
      </c>
      <c r="S11" s="279" t="s">
        <v>1134</v>
      </c>
      <c r="T11" s="275" t="s">
        <v>1134</v>
      </c>
      <c r="V11" s="279" t="s">
        <v>1134</v>
      </c>
    </row>
    <row r="12" spans="2:22" ht="39" customHeight="1" thickBot="1" thickTop="1">
      <c r="B12" s="1064" t="s">
        <v>1948</v>
      </c>
      <c r="C12" s="1065"/>
      <c r="D12" s="1065"/>
      <c r="E12" s="289" t="s">
        <v>1137</v>
      </c>
      <c r="F12" s="292" t="s">
        <v>367</v>
      </c>
      <c r="G12" s="289"/>
      <c r="H12" s="289"/>
      <c r="I12" s="281">
        <v>1</v>
      </c>
      <c r="K12" s="286"/>
      <c r="L12" s="275" t="s">
        <v>1134</v>
      </c>
      <c r="N12" s="279" t="s">
        <v>1134</v>
      </c>
      <c r="O12" s="283"/>
      <c r="P12" s="286"/>
      <c r="Q12" s="275" t="s">
        <v>1134</v>
      </c>
      <c r="S12" s="279" t="s">
        <v>1134</v>
      </c>
      <c r="T12" s="275" t="s">
        <v>1134</v>
      </c>
      <c r="V12" s="279" t="s">
        <v>1134</v>
      </c>
    </row>
    <row r="13" spans="2:22" ht="15.75" thickTop="1">
      <c r="B13" s="291" t="s">
        <v>1931</v>
      </c>
      <c r="E13" s="293" t="s">
        <v>1139</v>
      </c>
      <c r="F13" s="294" t="s">
        <v>1134</v>
      </c>
      <c r="G13" s="294" t="s">
        <v>1134</v>
      </c>
      <c r="H13" s="294" t="s">
        <v>1134</v>
      </c>
      <c r="I13" s="281">
        <v>1</v>
      </c>
      <c r="K13" s="286"/>
      <c r="L13" s="275" t="s">
        <v>1134</v>
      </c>
      <c r="N13" s="279" t="s">
        <v>1134</v>
      </c>
      <c r="O13" s="283"/>
      <c r="P13" s="286"/>
      <c r="Q13" s="275" t="s">
        <v>1134</v>
      </c>
      <c r="S13" s="279" t="s">
        <v>1134</v>
      </c>
      <c r="T13" s="275" t="s">
        <v>1134</v>
      </c>
      <c r="V13" s="279" t="s">
        <v>1134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1140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1141</v>
      </c>
      <c r="E19" s="299" t="s">
        <v>1142</v>
      </c>
      <c r="F19" s="1155" t="s">
        <v>1143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1144</v>
      </c>
      <c r="D20" s="175" t="s">
        <v>1145</v>
      </c>
      <c r="E20" s="303">
        <v>2014</v>
      </c>
      <c r="F20" s="518" t="s">
        <v>1465</v>
      </c>
      <c r="G20" s="518" t="s">
        <v>1464</v>
      </c>
      <c r="H20" s="517" t="s">
        <v>1463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1146</v>
      </c>
      <c r="E21" s="371" t="s">
        <v>429</v>
      </c>
      <c r="F21" s="371" t="s">
        <v>430</v>
      </c>
      <c r="G21" s="371" t="s">
        <v>1480</v>
      </c>
      <c r="H21" s="873" t="s">
        <v>1481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1147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1148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1149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1150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1527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1151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1152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1153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1154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1155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1156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1157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1158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1159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1160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1528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1945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1161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1162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1163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1164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1165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1166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1167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1168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1169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1170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1171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1172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1173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1174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1175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1176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1177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1178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1179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1180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1181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1182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1183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1184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1185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1190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1191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1192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1193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1208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1215</v>
      </c>
      <c r="D100" s="180" t="s">
        <v>1216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1217</v>
      </c>
      <c r="D101" s="180" t="s">
        <v>1218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1219</v>
      </c>
      <c r="D102" s="180" t="s">
        <v>1220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1221</v>
      </c>
      <c r="D103" s="196" t="s">
        <v>1222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1223</v>
      </c>
      <c r="D104" s="197" t="s">
        <v>1224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1225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1228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1942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1233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1584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1585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1562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1563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1564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1565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1566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1567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1568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1569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1570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1571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1572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1135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41670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1137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1139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1140</v>
      </c>
      <c r="I176" s="281">
        <v>1</v>
      </c>
      <c r="J176" s="282"/>
      <c r="K176" s="356" t="s">
        <v>423</v>
      </c>
      <c r="L176" s="348"/>
      <c r="M176" s="354"/>
      <c r="N176" s="357" t="s">
        <v>1140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1140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1142</v>
      </c>
      <c r="F177" s="1155" t="s">
        <v>1143</v>
      </c>
      <c r="G177" s="1156" t="s">
        <v>1143</v>
      </c>
      <c r="H177" s="1157" t="s">
        <v>1143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1144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1480</v>
      </c>
      <c r="H179" s="873" t="s">
        <v>1481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1432</v>
      </c>
      <c r="U179" s="374" t="s">
        <v>1433</v>
      </c>
      <c r="V179" s="374" t="s">
        <v>1434</v>
      </c>
      <c r="W179" s="375" t="s">
        <v>1435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1436</v>
      </c>
      <c r="L180" s="379" t="s">
        <v>1436</v>
      </c>
      <c r="M180" s="379" t="s">
        <v>1437</v>
      </c>
      <c r="N180" s="379" t="s">
        <v>1438</v>
      </c>
      <c r="O180" s="380"/>
      <c r="P180" s="379" t="s">
        <v>1436</v>
      </c>
      <c r="Q180" s="379" t="s">
        <v>1436</v>
      </c>
      <c r="R180" s="379" t="s">
        <v>1439</v>
      </c>
      <c r="S180" s="379" t="s">
        <v>1440</v>
      </c>
      <c r="T180" s="379" t="s">
        <v>1436</v>
      </c>
      <c r="U180" s="379" t="s">
        <v>1436</v>
      </c>
      <c r="V180" s="379" t="s">
        <v>1436</v>
      </c>
      <c r="W180" s="381" t="s">
        <v>1441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1299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1300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1301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1302</v>
      </c>
      <c r="D190" s="1161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1303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1304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1305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1306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1307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1308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1309</v>
      </c>
      <c r="D197" s="1187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1310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1311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1312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1313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1314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1315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1316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1317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1318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1319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1320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1321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1938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1323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1573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1529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1331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1574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1333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1334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1335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1336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1337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1351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1352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1353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1354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1361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1365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1442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1366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1367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1368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1369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1370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1575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1385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1386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1387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1388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1389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1391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1395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1399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1135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41670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1137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1139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1401</v>
      </c>
      <c r="C307" s="441" t="s">
        <v>1402</v>
      </c>
      <c r="D307" s="442" t="s">
        <v>1403</v>
      </c>
      <c r="E307" s="443" t="s">
        <v>1404</v>
      </c>
      <c r="F307" s="443" t="s">
        <v>1405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1406</v>
      </c>
      <c r="D308" s="442" t="s">
        <v>1407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1408</v>
      </c>
      <c r="D309" s="442" t="s">
        <v>1409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1410</v>
      </c>
      <c r="D310" s="442" t="s">
        <v>1411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1412</v>
      </c>
      <c r="D311" s="442" t="s">
        <v>1413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1414</v>
      </c>
      <c r="D312" s="442" t="s">
        <v>1409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1415</v>
      </c>
      <c r="D313" s="442" t="s">
        <v>1416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1417</v>
      </c>
      <c r="D314" s="442" t="s">
        <v>1418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1419</v>
      </c>
      <c r="D315" s="442" t="s">
        <v>1420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1421</v>
      </c>
      <c r="D316" s="442" t="s">
        <v>1422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1423</v>
      </c>
      <c r="D317" s="442" t="s">
        <v>1424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1425</v>
      </c>
      <c r="D318" s="442" t="s">
        <v>1426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1427</v>
      </c>
      <c r="D319" s="442" t="s">
        <v>1428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1429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1135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41670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1137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1139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1140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1939</v>
      </c>
      <c r="E344" s="299" t="s">
        <v>1142</v>
      </c>
      <c r="F344" s="1155" t="s">
        <v>1143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1144</v>
      </c>
      <c r="D345" s="175" t="s">
        <v>401</v>
      </c>
      <c r="E345" s="369">
        <v>2014</v>
      </c>
      <c r="F345" s="518" t="s">
        <v>1465</v>
      </c>
      <c r="G345" s="518" t="s">
        <v>1464</v>
      </c>
      <c r="H345" s="517" t="s">
        <v>1463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1480</v>
      </c>
      <c r="H346" s="371" t="s">
        <v>1481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1444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1576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1577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1578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1579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1372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1373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1943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1375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1376</v>
      </c>
      <c r="D386" s="1199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1377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1447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1580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1380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1449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1865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1450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1451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1144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1869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1452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1382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1383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1453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1454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1866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1135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41670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1137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1139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1140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1142</v>
      </c>
      <c r="F429" s="1155" t="s">
        <v>1143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1871</v>
      </c>
      <c r="E430" s="303">
        <v>2014</v>
      </c>
      <c r="F430" s="518" t="s">
        <v>1465</v>
      </c>
      <c r="G430" s="518" t="s">
        <v>1464</v>
      </c>
      <c r="H430" s="517" t="s">
        <v>1463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1872</v>
      </c>
      <c r="E431" s="371" t="s">
        <v>429</v>
      </c>
      <c r="F431" s="371" t="s">
        <v>430</v>
      </c>
      <c r="G431" s="371" t="s">
        <v>1480</v>
      </c>
      <c r="H431" s="873" t="s">
        <v>1481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1135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41670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1137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1139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1140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1430</v>
      </c>
      <c r="E445" s="299" t="s">
        <v>1142</v>
      </c>
      <c r="F445" s="1155" t="s">
        <v>1143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1144</v>
      </c>
      <c r="D446" s="175" t="s">
        <v>401</v>
      </c>
      <c r="E446" s="303">
        <v>2014</v>
      </c>
      <c r="F446" s="518" t="s">
        <v>1465</v>
      </c>
      <c r="G446" s="518" t="s">
        <v>1464</v>
      </c>
      <c r="H446" s="517" t="s">
        <v>1463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1431</v>
      </c>
      <c r="E447" s="371" t="s">
        <v>429</v>
      </c>
      <c r="F447" s="371" t="s">
        <v>430</v>
      </c>
      <c r="G447" s="371" t="s">
        <v>1480</v>
      </c>
      <c r="H447" s="873" t="s">
        <v>1481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1875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1384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1876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1877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1878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1879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1880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1881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1882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1883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1884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1885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1886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1887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1888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1889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1890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1891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1892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1893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1894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1895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1896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1897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1898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1899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1900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1901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1946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2813468</v>
      </c>
      <c r="G511" s="463">
        <f>SUM(G512:G517)</f>
        <v>0</v>
      </c>
      <c r="H511" s="463">
        <f>SUM(H512:H517)</f>
        <v>2813468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317627</v>
      </c>
      <c r="G513" s="465"/>
      <c r="H513" s="826">
        <f t="shared" si="97"/>
        <v>317627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54727</v>
      </c>
      <c r="G514" s="465"/>
      <c r="H514" s="826">
        <f t="shared" si="97"/>
        <v>54727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>
        <v>2276528</v>
      </c>
      <c r="G515" s="465"/>
      <c r="H515" s="826">
        <f t="shared" si="97"/>
        <v>2276528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>
        <v>164586</v>
      </c>
      <c r="G517" s="465"/>
      <c r="H517" s="826">
        <f t="shared" si="97"/>
        <v>164586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1581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1456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1431920</v>
      </c>
      <c r="G531" s="463">
        <f>SUM(G532:G552)</f>
        <v>0</v>
      </c>
      <c r="H531" s="463">
        <f>SUM(H532:H552)</f>
        <v>1431920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588</v>
      </c>
      <c r="G532" s="465"/>
      <c r="H532" s="826">
        <f aca="true" t="shared" si="98" ref="H532:H552">F532+G532</f>
        <v>588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185211</v>
      </c>
      <c r="G533" s="465"/>
      <c r="H533" s="826">
        <f>F533+G533</f>
        <v>185211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-319361</v>
      </c>
      <c r="G545" s="465"/>
      <c r="H545" s="826">
        <f aca="true" t="shared" si="99" ref="H545:H550">F545+G545</f>
        <v>-319361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1079116</v>
      </c>
      <c r="G546" s="465"/>
      <c r="H546" s="826">
        <f t="shared" si="99"/>
        <v>1079116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1457</v>
      </c>
      <c r="E547" s="627"/>
      <c r="F547" s="624">
        <v>486866</v>
      </c>
      <c r="G547" s="465"/>
      <c r="H547" s="826">
        <f t="shared" si="99"/>
        <v>486866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1458</v>
      </c>
      <c r="E548" s="627"/>
      <c r="F548" s="624">
        <v>-500</v>
      </c>
      <c r="G548" s="465"/>
      <c r="H548" s="826">
        <f t="shared" si="99"/>
        <v>-500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-4188394</v>
      </c>
      <c r="G553" s="463">
        <f>SUM(G554:G572)</f>
        <v>0</v>
      </c>
      <c r="H553" s="463">
        <f>SUM(H554:H572)</f>
        <v>-4188394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-92908680</v>
      </c>
      <c r="G560" s="310"/>
      <c r="H560" s="826">
        <f t="shared" si="100"/>
        <v>-92908680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-56994</v>
      </c>
      <c r="G573" s="463">
        <f>SUM(G574:G577)</f>
        <v>0</v>
      </c>
      <c r="H573" s="463">
        <f>SUM(H574:H577)</f>
        <v>-56994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-1833401</v>
      </c>
      <c r="G576" s="310"/>
      <c r="H576" s="826">
        <f>F576+G576</f>
        <v>-1833401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1517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1459</v>
      </c>
      <c r="C587" s="501"/>
      <c r="D587" s="347" t="s">
        <v>1952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1949</v>
      </c>
      <c r="C588" s="504"/>
      <c r="D588" s="505" t="s">
        <v>1953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1460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1461</v>
      </c>
      <c r="C591" s="501"/>
      <c r="D591" s="347" t="s">
        <v>1462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30">
      <c r="A592" s="344"/>
      <c r="B592" s="508" t="s">
        <v>1950</v>
      </c>
      <c r="C592" s="508"/>
      <c r="D592" s="509" t="s">
        <v>1951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1135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41670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1137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1139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1140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1140</v>
      </c>
      <c r="O604" s="354"/>
      <c r="P604" s="356" t="s">
        <v>424</v>
      </c>
      <c r="Q604" s="348"/>
      <c r="R604" s="354"/>
      <c r="S604" s="357" t="s">
        <v>1140</v>
      </c>
      <c r="T604" s="348"/>
      <c r="U604" s="354"/>
      <c r="V604" s="357" t="s">
        <v>1140</v>
      </c>
      <c r="W604" s="523"/>
    </row>
    <row r="605" spans="2:23" ht="18.75" thickBot="1">
      <c r="B605" s="1048"/>
      <c r="C605" s="517"/>
      <c r="D605" s="1039" t="s">
        <v>1471</v>
      </c>
      <c r="E605" s="299" t="s">
        <v>1142</v>
      </c>
      <c r="F605" s="1155" t="s">
        <v>1143</v>
      </c>
      <c r="G605" s="1156"/>
      <c r="H605" s="1157"/>
      <c r="I605" s="281">
        <f>(IF($E724&lt;&gt;0,$I$2,IF($H724&lt;&gt;0,$I$2,"")))</f>
      </c>
      <c r="K605" s="531"/>
      <c r="L605" s="532"/>
      <c r="M605" s="533"/>
      <c r="N605" s="534"/>
      <c r="O605" s="282"/>
      <c r="P605" s="1177" t="s">
        <v>1906</v>
      </c>
      <c r="Q605" s="1177" t="s">
        <v>1907</v>
      </c>
      <c r="R605" s="1177" t="s">
        <v>1908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1144</v>
      </c>
      <c r="D606" s="540" t="s">
        <v>1472</v>
      </c>
      <c r="E606" s="303">
        <v>2014</v>
      </c>
      <c r="F606" s="518" t="s">
        <v>1465</v>
      </c>
      <c r="G606" s="518" t="s">
        <v>1464</v>
      </c>
      <c r="H606" s="517" t="s">
        <v>1463</v>
      </c>
      <c r="I606" s="281">
        <f>(IF($E724&lt;&gt;0,$I$2,IF($H724&lt;&gt;0,$I$2,"")))</f>
      </c>
      <c r="K606" s="1035" t="s">
        <v>1903</v>
      </c>
      <c r="L606" s="1035" t="s">
        <v>1904</v>
      </c>
      <c r="M606" s="1036" t="s">
        <v>1905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1480</v>
      </c>
      <c r="H607" s="873" t="s">
        <v>1481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1432</v>
      </c>
      <c r="U607" s="1038" t="s">
        <v>1433</v>
      </c>
      <c r="V607" s="1038" t="s">
        <v>1434</v>
      </c>
      <c r="W607" s="542" t="s">
        <v>1435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1436</v>
      </c>
      <c r="L608" s="544" t="s">
        <v>1436</v>
      </c>
      <c r="M608" s="544" t="s">
        <v>1437</v>
      </c>
      <c r="N608" s="544" t="s">
        <v>1438</v>
      </c>
      <c r="O608" s="282"/>
      <c r="P608" s="544" t="s">
        <v>1436</v>
      </c>
      <c r="Q608" s="544" t="s">
        <v>1436</v>
      </c>
      <c r="R608" s="544" t="s">
        <v>1473</v>
      </c>
      <c r="S608" s="544" t="s">
        <v>1440</v>
      </c>
      <c r="T608" s="544" t="s">
        <v>1436</v>
      </c>
      <c r="U608" s="544" t="s">
        <v>1436</v>
      </c>
      <c r="V608" s="544" t="s">
        <v>1436</v>
      </c>
      <c r="W608" s="381" t="s">
        <v>1441</v>
      </c>
    </row>
    <row r="609" spans="2:23" ht="18.75" thickBot="1">
      <c r="B609" s="1048"/>
      <c r="C609" s="1053">
        <f>VLOOKUP(D610,EBK_DEIN2,2,FALSE)</f>
        <v>0</v>
      </c>
      <c r="D609" s="1039" t="s">
        <v>1919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1474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1299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1300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1301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1302</v>
      </c>
      <c r="D621" s="1161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1303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1304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1305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1306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1307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1475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1309</v>
      </c>
      <c r="D628" s="1187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1310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1311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1312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1313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1314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1315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1316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1317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1318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1319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1320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1321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1322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1323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1573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1331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1529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1476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1331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1909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1333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1334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1335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1336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1337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1344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1477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1351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1352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1353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1354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1361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1478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1365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1442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1366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1367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1368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1369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1370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1910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1385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1386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1387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1388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1389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1391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1395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1399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1133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69"/>
      <c r="D728" s="1169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1135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41670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1136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1137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1138</v>
      </c>
      <c r="E734" s="353" t="s">
        <v>1139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1479</v>
      </c>
      <c r="E736" s="348"/>
      <c r="F736" s="353" t="s">
        <v>1140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1401</v>
      </c>
      <c r="C737" s="441" t="s">
        <v>1402</v>
      </c>
      <c r="D737" s="442" t="s">
        <v>1403</v>
      </c>
      <c r="E737" s="443" t="s">
        <v>1404</v>
      </c>
      <c r="F737" s="443" t="s">
        <v>1405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1406</v>
      </c>
      <c r="D738" s="442" t="s">
        <v>1407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1408</v>
      </c>
      <c r="D739" s="442" t="s">
        <v>1409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1410</v>
      </c>
      <c r="D740" s="442" t="s">
        <v>1411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1412</v>
      </c>
      <c r="D741" s="442" t="s">
        <v>1413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1414</v>
      </c>
      <c r="D742" s="442" t="s">
        <v>1409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1415</v>
      </c>
      <c r="D743" s="442" t="s">
        <v>1416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1417</v>
      </c>
      <c r="D744" s="442" t="s">
        <v>1418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1419</v>
      </c>
      <c r="D745" s="442" t="s">
        <v>1420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1421</v>
      </c>
      <c r="D746" s="442" t="s">
        <v>1422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1423</v>
      </c>
      <c r="D747" s="442" t="s">
        <v>1424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1425</v>
      </c>
      <c r="D748" s="442" t="s">
        <v>1426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1427</v>
      </c>
      <c r="D749" s="442" t="s">
        <v>1428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1429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1466</v>
      </c>
      <c r="B1" s="519">
        <v>169</v>
      </c>
      <c r="I1" s="519"/>
    </row>
    <row r="2" spans="1:9" ht="12.75">
      <c r="A2" s="519" t="s">
        <v>1467</v>
      </c>
      <c r="B2" s="519" t="s">
        <v>1912</v>
      </c>
      <c r="I2" s="519"/>
    </row>
    <row r="3" spans="1:9" ht="12.75">
      <c r="A3" s="519" t="s">
        <v>1468</v>
      </c>
      <c r="B3" s="519" t="s">
        <v>1944</v>
      </c>
      <c r="I3" s="519"/>
    </row>
    <row r="4" spans="1:9" ht="15.75">
      <c r="A4" s="519" t="s">
        <v>1469</v>
      </c>
      <c r="B4" s="519" t="s">
        <v>1941</v>
      </c>
      <c r="C4" s="525"/>
      <c r="I4" s="519"/>
    </row>
    <row r="5" spans="1:3" ht="31.5" customHeight="1">
      <c r="A5" s="519" t="s">
        <v>1470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1911</v>
      </c>
      <c r="I8" s="519"/>
    </row>
    <row r="9" ht="12.75">
      <c r="I9" s="519"/>
    </row>
    <row r="10" ht="12.75">
      <c r="I10" s="519"/>
    </row>
    <row r="11" spans="1:30" ht="18">
      <c r="A11" s="519" t="s">
        <v>1918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1135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1137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1139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1140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1140</v>
      </c>
      <c r="V22" s="354"/>
      <c r="W22" s="356" t="s">
        <v>424</v>
      </c>
      <c r="X22" s="348"/>
      <c r="Y22" s="354"/>
      <c r="Z22" s="357" t="s">
        <v>1140</v>
      </c>
      <c r="AA22" s="348"/>
      <c r="AB22" s="354"/>
      <c r="AC22" s="357" t="s">
        <v>1140</v>
      </c>
    </row>
    <row r="23" spans="1:30" ht="18.75" thickBot="1">
      <c r="A23" s="519">
        <v>12</v>
      </c>
      <c r="I23" s="1048"/>
      <c r="J23" s="517"/>
      <c r="K23" s="1039" t="s">
        <v>1471</v>
      </c>
      <c r="L23" s="299" t="s">
        <v>1142</v>
      </c>
      <c r="M23" s="1155" t="s">
        <v>1143</v>
      </c>
      <c r="N23" s="1156"/>
      <c r="O23" s="1157"/>
      <c r="P23" s="281">
        <f>(IF($E142&lt;&gt;0,$I$2,IF($H142&lt;&gt;0,$I$2,"")))</f>
      </c>
      <c r="Q23" s="282"/>
      <c r="R23" s="1179" t="s">
        <v>1903</v>
      </c>
      <c r="S23" s="1179" t="s">
        <v>1904</v>
      </c>
      <c r="T23" s="1177" t="s">
        <v>1905</v>
      </c>
      <c r="U23" s="1177" t="s">
        <v>425</v>
      </c>
      <c r="V23" s="282"/>
      <c r="W23" s="1177" t="s">
        <v>1906</v>
      </c>
      <c r="X23" s="1177" t="s">
        <v>1907</v>
      </c>
      <c r="Y23" s="1177" t="s">
        <v>1940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1144</v>
      </c>
      <c r="K24" s="1049" t="s">
        <v>1472</v>
      </c>
      <c r="L24" s="303">
        <v>2014</v>
      </c>
      <c r="M24" s="518" t="s">
        <v>1465</v>
      </c>
      <c r="N24" s="518" t="s">
        <v>1464</v>
      </c>
      <c r="O24" s="517" t="s">
        <v>1463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1480</v>
      </c>
      <c r="O25" s="873" t="s">
        <v>1481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1432</v>
      </c>
      <c r="AB25" s="1038" t="s">
        <v>1433</v>
      </c>
      <c r="AC25" s="1038" t="s">
        <v>1434</v>
      </c>
      <c r="AD25" s="542" t="s">
        <v>1435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1436</v>
      </c>
      <c r="S26" s="544" t="s">
        <v>1436</v>
      </c>
      <c r="T26" s="544" t="s">
        <v>1437</v>
      </c>
      <c r="U26" s="544" t="s">
        <v>1438</v>
      </c>
      <c r="V26" s="282"/>
      <c r="W26" s="544" t="s">
        <v>1436</v>
      </c>
      <c r="X26" s="544" t="s">
        <v>1436</v>
      </c>
      <c r="Y26" s="544" t="s">
        <v>1473</v>
      </c>
      <c r="Z26" s="544" t="s">
        <v>1440</v>
      </c>
      <c r="AA26" s="544" t="s">
        <v>1436</v>
      </c>
      <c r="AB26" s="544" t="s">
        <v>1436</v>
      </c>
      <c r="AC26" s="544" t="s">
        <v>1436</v>
      </c>
      <c r="AD26" s="381" t="s">
        <v>1441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1919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1474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1299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1300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1301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1302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1303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1304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1305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1306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1307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1475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1309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1310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1311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1312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1313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1314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1315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1316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1317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1318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1319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1320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1321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1322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1323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1573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1331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1529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1476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1331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1909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1333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1334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1335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1336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1337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1344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1477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1351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1352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1353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1354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1361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1478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1365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1442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1366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1367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1368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1910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1385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1386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1387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1388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1389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1391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1395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1135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1137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1139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1479</v>
      </c>
      <c r="L154" s="348"/>
      <c r="M154" s="353" t="s">
        <v>1140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1401</v>
      </c>
      <c r="J155" s="441" t="s">
        <v>1402</v>
      </c>
      <c r="K155" s="442" t="s">
        <v>1403</v>
      </c>
      <c r="L155" s="443" t="s">
        <v>1404</v>
      </c>
      <c r="M155" s="443" t="s">
        <v>1405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1406</v>
      </c>
      <c r="K156" s="442" t="s">
        <v>1407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1408</v>
      </c>
      <c r="K157" s="442" t="s">
        <v>1409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1410</v>
      </c>
      <c r="K158" s="442" t="s">
        <v>1411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1412</v>
      </c>
      <c r="K159" s="442" t="s">
        <v>1413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1414</v>
      </c>
      <c r="K160" s="442" t="s">
        <v>1409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1415</v>
      </c>
      <c r="K161" s="442" t="s">
        <v>1416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1417</v>
      </c>
      <c r="K162" s="442" t="s">
        <v>1418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1419</v>
      </c>
      <c r="K163" s="442" t="s">
        <v>1420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1421</v>
      </c>
      <c r="K164" s="442" t="s">
        <v>1422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1423</v>
      </c>
      <c r="K165" s="442" t="s">
        <v>1424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1425</v>
      </c>
      <c r="K166" s="442" t="s">
        <v>1426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1427</v>
      </c>
      <c r="K167" s="442" t="s">
        <v>1428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1429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1922</v>
      </c>
      <c r="B1" s="933" t="s">
        <v>1929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1935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1934</v>
      </c>
      <c r="C5" s="1033" t="s">
        <v>71</v>
      </c>
    </row>
    <row r="6" spans="1:4" ht="30">
      <c r="A6" s="1031">
        <v>96</v>
      </c>
      <c r="B6" s="1034" t="s">
        <v>1932</v>
      </c>
      <c r="C6" s="1033" t="s">
        <v>71</v>
      </c>
      <c r="D6" s="885"/>
    </row>
    <row r="7" spans="1:4" ht="30">
      <c r="A7" s="1031">
        <v>97</v>
      </c>
      <c r="B7" s="1034" t="s">
        <v>1947</v>
      </c>
      <c r="C7" s="1033" t="s">
        <v>71</v>
      </c>
      <c r="D7" s="886"/>
    </row>
    <row r="8" spans="1:4" ht="30">
      <c r="A8" s="1031">
        <v>98</v>
      </c>
      <c r="B8" s="1034" t="s">
        <v>1933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1922</v>
      </c>
      <c r="B10" s="933" t="s">
        <v>1928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1210</v>
      </c>
      <c r="C92" s="1012">
        <v>3334</v>
      </c>
    </row>
    <row r="93" spans="1:3" ht="15.75">
      <c r="A93" s="1012">
        <v>3336</v>
      </c>
      <c r="B93" s="1016" t="s">
        <v>1211</v>
      </c>
      <c r="C93" s="1012">
        <v>3336</v>
      </c>
    </row>
    <row r="94" spans="1:3" ht="15.75">
      <c r="A94" s="1012">
        <v>3337</v>
      </c>
      <c r="B94" s="1015" t="s">
        <v>1212</v>
      </c>
      <c r="C94" s="1012">
        <v>3337</v>
      </c>
    </row>
    <row r="95" spans="1:3" ht="15.75">
      <c r="A95" s="1012">
        <v>3341</v>
      </c>
      <c r="B95" s="1016" t="s">
        <v>1213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1583</v>
      </c>
      <c r="C118" s="1012">
        <v>4458</v>
      </c>
    </row>
    <row r="119" spans="1:3" ht="15.75">
      <c r="A119" s="1012">
        <v>4459</v>
      </c>
      <c r="B119" s="1025" t="s">
        <v>1902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1249</v>
      </c>
      <c r="C127" s="1012">
        <v>5513</v>
      </c>
    </row>
    <row r="128" spans="1:3" ht="15.75">
      <c r="A128" s="1012">
        <v>5514</v>
      </c>
      <c r="B128" s="1023" t="s">
        <v>1250</v>
      </c>
      <c r="C128" s="1012">
        <v>5514</v>
      </c>
    </row>
    <row r="129" spans="1:3" ht="15.75">
      <c r="A129" s="1012">
        <v>5515</v>
      </c>
      <c r="B129" s="1023" t="s">
        <v>1251</v>
      </c>
      <c r="C129" s="1012">
        <v>5515</v>
      </c>
    </row>
    <row r="130" spans="1:3" ht="15.75">
      <c r="A130" s="1012">
        <v>5516</v>
      </c>
      <c r="B130" s="1023" t="s">
        <v>1252</v>
      </c>
      <c r="C130" s="1012">
        <v>5516</v>
      </c>
    </row>
    <row r="131" spans="1:3" ht="15.75">
      <c r="A131" s="1012">
        <v>5517</v>
      </c>
      <c r="B131" s="1023" t="s">
        <v>1253</v>
      </c>
      <c r="C131" s="1012">
        <v>5517</v>
      </c>
    </row>
    <row r="132" spans="1:3" ht="15.75">
      <c r="A132" s="1012">
        <v>5518</v>
      </c>
      <c r="B132" s="1015" t="s">
        <v>1254</v>
      </c>
      <c r="C132" s="1012">
        <v>5518</v>
      </c>
    </row>
    <row r="133" spans="1:3" ht="15.75">
      <c r="A133" s="1012">
        <v>5519</v>
      </c>
      <c r="B133" s="1015" t="s">
        <v>1255</v>
      </c>
      <c r="C133" s="1012">
        <v>5519</v>
      </c>
    </row>
    <row r="134" spans="1:3" ht="15.75">
      <c r="A134" s="1012">
        <v>5521</v>
      </c>
      <c r="B134" s="1015" t="s">
        <v>1256</v>
      </c>
      <c r="C134" s="1012">
        <v>5521</v>
      </c>
    </row>
    <row r="135" spans="1:3" ht="15.75">
      <c r="A135" s="1012">
        <v>5522</v>
      </c>
      <c r="B135" s="1026" t="s">
        <v>1257</v>
      </c>
      <c r="C135" s="1012">
        <v>5522</v>
      </c>
    </row>
    <row r="136" spans="1:3" ht="15.75">
      <c r="A136" s="1012">
        <v>5524</v>
      </c>
      <c r="B136" s="1013" t="s">
        <v>1258</v>
      </c>
      <c r="C136" s="1012">
        <v>5524</v>
      </c>
    </row>
    <row r="137" spans="1:3" ht="15.75">
      <c r="A137" s="1012">
        <v>5525</v>
      </c>
      <c r="B137" s="1020" t="s">
        <v>1259</v>
      </c>
      <c r="C137" s="1012">
        <v>5525</v>
      </c>
    </row>
    <row r="138" spans="1:3" ht="15.75">
      <c r="A138" s="1012">
        <v>5526</v>
      </c>
      <c r="B138" s="1017" t="s">
        <v>1260</v>
      </c>
      <c r="C138" s="1012">
        <v>5526</v>
      </c>
    </row>
    <row r="139" spans="1:3" ht="15.75">
      <c r="A139" s="1012">
        <v>5527</v>
      </c>
      <c r="B139" s="1017" t="s">
        <v>1261</v>
      </c>
      <c r="C139" s="1012">
        <v>5527</v>
      </c>
    </row>
    <row r="140" spans="1:3" ht="15.75">
      <c r="A140" s="1012">
        <v>5528</v>
      </c>
      <c r="B140" s="1017" t="s">
        <v>1262</v>
      </c>
      <c r="C140" s="1012">
        <v>5528</v>
      </c>
    </row>
    <row r="141" spans="1:3" ht="15.75">
      <c r="A141" s="1012">
        <v>5529</v>
      </c>
      <c r="B141" s="1017" t="s">
        <v>1263</v>
      </c>
      <c r="C141" s="1012">
        <v>5529</v>
      </c>
    </row>
    <row r="142" spans="1:3" ht="15.75">
      <c r="A142" s="1012">
        <v>5530</v>
      </c>
      <c r="B142" s="1017" t="s">
        <v>1264</v>
      </c>
      <c r="C142" s="1012">
        <v>5530</v>
      </c>
    </row>
    <row r="143" spans="1:3" ht="15.75">
      <c r="A143" s="1012">
        <v>5531</v>
      </c>
      <c r="B143" s="1020" t="s">
        <v>1265</v>
      </c>
      <c r="C143" s="1012">
        <v>5531</v>
      </c>
    </row>
    <row r="144" spans="1:3" ht="15.75">
      <c r="A144" s="1012">
        <v>5532</v>
      </c>
      <c r="B144" s="1026" t="s">
        <v>1266</v>
      </c>
      <c r="C144" s="1012">
        <v>5532</v>
      </c>
    </row>
    <row r="145" spans="1:3" ht="15.75">
      <c r="A145" s="1012">
        <v>5533</v>
      </c>
      <c r="B145" s="1026" t="s">
        <v>1267</v>
      </c>
      <c r="C145" s="1012">
        <v>5533</v>
      </c>
    </row>
    <row r="146" spans="1:3" ht="15">
      <c r="A146" s="1027">
        <v>5534</v>
      </c>
      <c r="B146" s="1026" t="s">
        <v>1268</v>
      </c>
      <c r="C146" s="1027">
        <v>5534</v>
      </c>
    </row>
    <row r="147" spans="1:3" ht="15">
      <c r="A147" s="1027">
        <v>5535</v>
      </c>
      <c r="B147" s="1026" t="s">
        <v>1269</v>
      </c>
      <c r="C147" s="1027">
        <v>5535</v>
      </c>
    </row>
    <row r="148" spans="1:3" ht="15.75">
      <c r="A148" s="1012">
        <v>5538</v>
      </c>
      <c r="B148" s="1020" t="s">
        <v>1270</v>
      </c>
      <c r="C148" s="1012">
        <v>5538</v>
      </c>
    </row>
    <row r="149" spans="1:3" ht="15.75">
      <c r="A149" s="1012">
        <v>5540</v>
      </c>
      <c r="B149" s="1026" t="s">
        <v>1271</v>
      </c>
      <c r="C149" s="1012">
        <v>5540</v>
      </c>
    </row>
    <row r="150" spans="1:3" ht="15.75">
      <c r="A150" s="1012">
        <v>5541</v>
      </c>
      <c r="B150" s="1026" t="s">
        <v>1272</v>
      </c>
      <c r="C150" s="1012">
        <v>5541</v>
      </c>
    </row>
    <row r="151" spans="1:3" ht="15.75">
      <c r="A151" s="1012">
        <v>5545</v>
      </c>
      <c r="B151" s="1026" t="s">
        <v>1273</v>
      </c>
      <c r="C151" s="1012">
        <v>5545</v>
      </c>
    </row>
    <row r="152" spans="1:3" ht="15.75">
      <c r="A152" s="1012">
        <v>5546</v>
      </c>
      <c r="B152" s="1026" t="s">
        <v>1274</v>
      </c>
      <c r="C152" s="1012">
        <v>5546</v>
      </c>
    </row>
    <row r="153" spans="1:3" ht="15.75">
      <c r="A153" s="1012">
        <v>5547</v>
      </c>
      <c r="B153" s="1026" t="s">
        <v>1275</v>
      </c>
      <c r="C153" s="1012">
        <v>5547</v>
      </c>
    </row>
    <row r="154" spans="1:3" ht="15.75">
      <c r="A154" s="1012">
        <v>5548</v>
      </c>
      <c r="B154" s="1026" t="s">
        <v>1276</v>
      </c>
      <c r="C154" s="1012">
        <v>5548</v>
      </c>
    </row>
    <row r="155" spans="1:3" ht="15.75">
      <c r="A155" s="1012">
        <v>5550</v>
      </c>
      <c r="B155" s="1026" t="s">
        <v>1277</v>
      </c>
      <c r="C155" s="1012">
        <v>5550</v>
      </c>
    </row>
    <row r="156" spans="1:3" ht="15.75">
      <c r="A156" s="1012">
        <v>5551</v>
      </c>
      <c r="B156" s="1026" t="s">
        <v>1278</v>
      </c>
      <c r="C156" s="1012">
        <v>5551</v>
      </c>
    </row>
    <row r="157" spans="1:3" ht="15.75">
      <c r="A157" s="1012">
        <v>5553</v>
      </c>
      <c r="B157" s="1026" t="s">
        <v>1279</v>
      </c>
      <c r="C157" s="1012">
        <v>5553</v>
      </c>
    </row>
    <row r="158" spans="1:3" ht="15.75">
      <c r="A158" s="1012">
        <v>5554</v>
      </c>
      <c r="B158" s="1020" t="s">
        <v>1280</v>
      </c>
      <c r="C158" s="1012">
        <v>5554</v>
      </c>
    </row>
    <row r="159" spans="1:3" ht="15.75">
      <c r="A159" s="1012">
        <v>5556</v>
      </c>
      <c r="B159" s="1016" t="s">
        <v>1281</v>
      </c>
      <c r="C159" s="1012">
        <v>5556</v>
      </c>
    </row>
    <row r="160" spans="1:3" ht="15.75">
      <c r="A160" s="1012">
        <v>5561</v>
      </c>
      <c r="B160" s="1028" t="s">
        <v>1282</v>
      </c>
      <c r="C160" s="1012">
        <v>5561</v>
      </c>
    </row>
    <row r="161" spans="1:3" ht="15.75">
      <c r="A161" s="1012">
        <v>5562</v>
      </c>
      <c r="B161" s="1028" t="s">
        <v>1283</v>
      </c>
      <c r="C161" s="1012">
        <v>5562</v>
      </c>
    </row>
    <row r="162" spans="1:3" ht="15.75">
      <c r="A162" s="1012">
        <v>5588</v>
      </c>
      <c r="B162" s="1015" t="s">
        <v>1284</v>
      </c>
      <c r="C162" s="1012">
        <v>5588</v>
      </c>
    </row>
    <row r="163" spans="1:3" ht="15.75">
      <c r="A163" s="1012">
        <v>5589</v>
      </c>
      <c r="B163" s="1015" t="s">
        <v>1285</v>
      </c>
      <c r="C163" s="1012">
        <v>5589</v>
      </c>
    </row>
    <row r="164" spans="1:3" ht="15.75">
      <c r="A164" s="1012">
        <v>6601</v>
      </c>
      <c r="B164" s="1015" t="s">
        <v>1286</v>
      </c>
      <c r="C164" s="1012">
        <v>6601</v>
      </c>
    </row>
    <row r="165" spans="1:3" ht="15.75">
      <c r="A165" s="1012">
        <v>6602</v>
      </c>
      <c r="B165" s="1016" t="s">
        <v>1287</v>
      </c>
      <c r="C165" s="1012">
        <v>6602</v>
      </c>
    </row>
    <row r="166" spans="1:3" ht="15.75">
      <c r="A166" s="1012">
        <v>6603</v>
      </c>
      <c r="B166" s="1016" t="s">
        <v>1288</v>
      </c>
      <c r="C166" s="1012">
        <v>6603</v>
      </c>
    </row>
    <row r="167" spans="1:3" ht="15.75">
      <c r="A167" s="1012">
        <v>6604</v>
      </c>
      <c r="B167" s="1016" t="s">
        <v>1289</v>
      </c>
      <c r="C167" s="1012">
        <v>6604</v>
      </c>
    </row>
    <row r="168" spans="1:3" ht="15.75">
      <c r="A168" s="1012">
        <v>6605</v>
      </c>
      <c r="B168" s="1016" t="s">
        <v>1290</v>
      </c>
      <c r="C168" s="1012">
        <v>6605</v>
      </c>
    </row>
    <row r="169" spans="1:3" ht="15">
      <c r="A169" s="1027">
        <v>6606</v>
      </c>
      <c r="B169" s="1018" t="s">
        <v>1291</v>
      </c>
      <c r="C169" s="1027">
        <v>6606</v>
      </c>
    </row>
    <row r="170" spans="1:3" ht="15.75">
      <c r="A170" s="1012">
        <v>6618</v>
      </c>
      <c r="B170" s="1015" t="s">
        <v>1292</v>
      </c>
      <c r="C170" s="1012">
        <v>6618</v>
      </c>
    </row>
    <row r="171" spans="1:3" ht="15.75">
      <c r="A171" s="1012">
        <v>6619</v>
      </c>
      <c r="B171" s="1016" t="s">
        <v>1293</v>
      </c>
      <c r="C171" s="1012">
        <v>6619</v>
      </c>
    </row>
    <row r="172" spans="1:3" ht="15.75">
      <c r="A172" s="1012">
        <v>6621</v>
      </c>
      <c r="B172" s="1015" t="s">
        <v>1294</v>
      </c>
      <c r="C172" s="1012">
        <v>6621</v>
      </c>
    </row>
    <row r="173" spans="1:3" ht="15.75">
      <c r="A173" s="1012">
        <v>6622</v>
      </c>
      <c r="B173" s="1016" t="s">
        <v>1295</v>
      </c>
      <c r="C173" s="1012">
        <v>6622</v>
      </c>
    </row>
    <row r="174" spans="1:3" ht="15.75">
      <c r="A174" s="1012">
        <v>6623</v>
      </c>
      <c r="B174" s="1016" t="s">
        <v>1296</v>
      </c>
      <c r="C174" s="1012">
        <v>6623</v>
      </c>
    </row>
    <row r="175" spans="1:3" ht="15.75">
      <c r="A175" s="1012">
        <v>6624</v>
      </c>
      <c r="B175" s="1016" t="s">
        <v>1297</v>
      </c>
      <c r="C175" s="1012">
        <v>6624</v>
      </c>
    </row>
    <row r="176" spans="1:3" ht="15.75">
      <c r="A176" s="1012">
        <v>6625</v>
      </c>
      <c r="B176" s="1017" t="s">
        <v>1298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1922</v>
      </c>
      <c r="B280" s="933" t="s">
        <v>1927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1922</v>
      </c>
      <c r="B293" s="933" t="s">
        <v>1926</v>
      </c>
    </row>
    <row r="294" ht="15.75">
      <c r="B294" s="887" t="s">
        <v>1923</v>
      </c>
    </row>
    <row r="295" ht="18.75" thickBot="1">
      <c r="B295" s="887" t="s">
        <v>1924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1925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1530</v>
      </c>
      <c r="C395" s="889" t="s">
        <v>468</v>
      </c>
      <c r="D395" s="895"/>
      <c r="E395" s="891"/>
    </row>
    <row r="396" spans="1:5" ht="16.5">
      <c r="A396" s="975" t="s">
        <v>1531</v>
      </c>
      <c r="B396" s="938" t="s">
        <v>1532</v>
      </c>
      <c r="C396" s="889" t="s">
        <v>468</v>
      </c>
      <c r="D396" s="897"/>
      <c r="E396" s="891"/>
    </row>
    <row r="397" spans="1:5" ht="18.75" thickBot="1">
      <c r="A397" s="982" t="s">
        <v>1533</v>
      </c>
      <c r="B397" s="983" t="s">
        <v>1534</v>
      </c>
      <c r="C397" s="889" t="s">
        <v>468</v>
      </c>
      <c r="D397" s="896"/>
      <c r="E397" s="891"/>
    </row>
    <row r="398" spans="1:5" ht="16.5">
      <c r="A398" s="984" t="s">
        <v>1535</v>
      </c>
      <c r="B398" s="985" t="s">
        <v>1536</v>
      </c>
      <c r="C398" s="889" t="s">
        <v>468</v>
      </c>
      <c r="D398" s="897"/>
      <c r="E398" s="891"/>
    </row>
    <row r="399" spans="1:5" ht="16.5">
      <c r="A399" s="986" t="s">
        <v>1537</v>
      </c>
      <c r="B399" s="938" t="s">
        <v>1538</v>
      </c>
      <c r="C399" s="889" t="s">
        <v>468</v>
      </c>
      <c r="D399" s="899"/>
      <c r="E399" s="891"/>
    </row>
    <row r="400" spans="1:5" ht="16.5">
      <c r="A400" s="975" t="s">
        <v>1539</v>
      </c>
      <c r="B400" s="942" t="s">
        <v>1540</v>
      </c>
      <c r="C400" s="889" t="s">
        <v>468</v>
      </c>
      <c r="D400" s="897"/>
      <c r="E400" s="891"/>
    </row>
    <row r="401" spans="1:5" ht="17.25" thickBot="1">
      <c r="A401" s="987" t="s">
        <v>1541</v>
      </c>
      <c r="B401" s="988" t="s">
        <v>1542</v>
      </c>
      <c r="C401" s="889" t="s">
        <v>468</v>
      </c>
      <c r="D401" s="897"/>
      <c r="E401" s="891"/>
    </row>
    <row r="402" spans="1:5" ht="18">
      <c r="A402" s="989" t="s">
        <v>1543</v>
      </c>
      <c r="B402" s="990" t="s">
        <v>1544</v>
      </c>
      <c r="C402" s="889" t="s">
        <v>468</v>
      </c>
      <c r="D402" s="900"/>
      <c r="E402" s="891"/>
    </row>
    <row r="403" spans="1:5" ht="18">
      <c r="A403" s="991" t="s">
        <v>1545</v>
      </c>
      <c r="B403" s="992" t="s">
        <v>1546</v>
      </c>
      <c r="C403" s="889" t="s">
        <v>468</v>
      </c>
      <c r="D403" s="900"/>
      <c r="E403" s="891"/>
    </row>
    <row r="404" spans="1:5" ht="18">
      <c r="A404" s="991" t="s">
        <v>1547</v>
      </c>
      <c r="B404" s="993" t="s">
        <v>1548</v>
      </c>
      <c r="C404" s="889" t="s">
        <v>468</v>
      </c>
      <c r="D404" s="900"/>
      <c r="E404" s="891"/>
    </row>
    <row r="405" spans="1:5" ht="18">
      <c r="A405" s="991" t="s">
        <v>1549</v>
      </c>
      <c r="B405" s="992" t="s">
        <v>1550</v>
      </c>
      <c r="C405" s="889" t="s">
        <v>468</v>
      </c>
      <c r="D405" s="900"/>
      <c r="E405" s="891"/>
    </row>
    <row r="406" spans="1:5" ht="18">
      <c r="A406" s="991" t="s">
        <v>1551</v>
      </c>
      <c r="B406" s="992" t="s">
        <v>1552</v>
      </c>
      <c r="C406" s="889" t="s">
        <v>468</v>
      </c>
      <c r="D406" s="900"/>
      <c r="E406" s="891"/>
    </row>
    <row r="407" spans="1:5" ht="18">
      <c r="A407" s="991" t="s">
        <v>1553</v>
      </c>
      <c r="B407" s="994" t="s">
        <v>1554</v>
      </c>
      <c r="C407" s="889" t="s">
        <v>468</v>
      </c>
      <c r="D407" s="900"/>
      <c r="E407" s="891"/>
    </row>
    <row r="408" spans="1:5" ht="18">
      <c r="A408" s="991" t="s">
        <v>1555</v>
      </c>
      <c r="B408" s="994" t="s">
        <v>1556</v>
      </c>
      <c r="C408" s="889" t="s">
        <v>468</v>
      </c>
      <c r="D408" s="900"/>
      <c r="E408" s="891"/>
    </row>
    <row r="409" spans="1:5" ht="18">
      <c r="A409" s="991" t="s">
        <v>1557</v>
      </c>
      <c r="B409" s="994" t="s">
        <v>1558</v>
      </c>
      <c r="C409" s="889" t="s">
        <v>468</v>
      </c>
      <c r="D409" s="901"/>
      <c r="E409" s="891"/>
    </row>
    <row r="410" spans="1:5" ht="18">
      <c r="A410" s="991" t="s">
        <v>1559</v>
      </c>
      <c r="B410" s="994" t="s">
        <v>1560</v>
      </c>
      <c r="C410" s="889" t="s">
        <v>468</v>
      </c>
      <c r="D410" s="901"/>
      <c r="E410" s="891"/>
    </row>
    <row r="411" spans="1:5" ht="18">
      <c r="A411" s="991" t="s">
        <v>1561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1588</v>
      </c>
      <c r="B490" s="996" t="s">
        <v>1589</v>
      </c>
      <c r="C490" s="889" t="s">
        <v>468</v>
      </c>
      <c r="D490" s="901"/>
      <c r="E490" s="891"/>
    </row>
    <row r="491" spans="1:5" ht="18">
      <c r="A491" s="989" t="s">
        <v>1590</v>
      </c>
      <c r="B491" s="990" t="s">
        <v>1591</v>
      </c>
      <c r="C491" s="889" t="s">
        <v>468</v>
      </c>
      <c r="D491" s="901"/>
      <c r="E491" s="891"/>
    </row>
    <row r="492" spans="1:5" ht="18">
      <c r="A492" s="991" t="s">
        <v>1592</v>
      </c>
      <c r="B492" s="992" t="s">
        <v>1593</v>
      </c>
      <c r="C492" s="889" t="s">
        <v>468</v>
      </c>
      <c r="D492" s="901"/>
      <c r="E492" s="891"/>
    </row>
    <row r="493" spans="1:5" ht="18">
      <c r="A493" s="991" t="s">
        <v>1594</v>
      </c>
      <c r="B493" s="992" t="s">
        <v>1595</v>
      </c>
      <c r="C493" s="889" t="s">
        <v>468</v>
      </c>
      <c r="D493" s="901"/>
      <c r="E493" s="891"/>
    </row>
    <row r="494" spans="1:5" ht="18">
      <c r="A494" s="991" t="s">
        <v>1596</v>
      </c>
      <c r="B494" s="992" t="s">
        <v>1597</v>
      </c>
      <c r="C494" s="889" t="s">
        <v>468</v>
      </c>
      <c r="D494" s="901"/>
      <c r="E494" s="891"/>
    </row>
    <row r="495" spans="1:5" ht="18">
      <c r="A495" s="991" t="s">
        <v>1598</v>
      </c>
      <c r="B495" s="993" t="s">
        <v>1599</v>
      </c>
      <c r="C495" s="889" t="s">
        <v>468</v>
      </c>
      <c r="D495" s="901"/>
      <c r="E495" s="891"/>
    </row>
    <row r="496" spans="1:5" ht="18">
      <c r="A496" s="991" t="s">
        <v>1600</v>
      </c>
      <c r="B496" s="992" t="s">
        <v>1601</v>
      </c>
      <c r="C496" s="889" t="s">
        <v>468</v>
      </c>
      <c r="D496" s="901"/>
      <c r="E496" s="891"/>
    </row>
    <row r="497" spans="1:5" ht="18">
      <c r="A497" s="991" t="s">
        <v>1602</v>
      </c>
      <c r="B497" s="992" t="s">
        <v>1603</v>
      </c>
      <c r="C497" s="889" t="s">
        <v>468</v>
      </c>
      <c r="D497" s="901"/>
      <c r="E497" s="891"/>
    </row>
    <row r="498" spans="1:5" ht="18">
      <c r="A498" s="991" t="s">
        <v>1604</v>
      </c>
      <c r="B498" s="992" t="s">
        <v>1605</v>
      </c>
      <c r="C498" s="889" t="s">
        <v>468</v>
      </c>
      <c r="D498" s="901"/>
      <c r="E498" s="891"/>
    </row>
    <row r="499" spans="1:5" ht="18.75" thickBot="1">
      <c r="A499" s="995" t="s">
        <v>1606</v>
      </c>
      <c r="B499" s="996" t="s">
        <v>1607</v>
      </c>
      <c r="C499" s="889" t="s">
        <v>468</v>
      </c>
      <c r="D499" s="901"/>
      <c r="E499" s="891"/>
    </row>
    <row r="500" spans="1:5" ht="18">
      <c r="A500" s="989" t="s">
        <v>1608</v>
      </c>
      <c r="B500" s="990" t="s">
        <v>1609</v>
      </c>
      <c r="C500" s="889" t="s">
        <v>468</v>
      </c>
      <c r="D500" s="901"/>
      <c r="E500" s="891"/>
    </row>
    <row r="501" spans="1:5" ht="18">
      <c r="A501" s="991" t="s">
        <v>1610</v>
      </c>
      <c r="B501" s="992" t="s">
        <v>1611</v>
      </c>
      <c r="C501" s="889" t="s">
        <v>468</v>
      </c>
      <c r="D501" s="901"/>
      <c r="E501" s="891"/>
    </row>
    <row r="502" spans="1:5" ht="18">
      <c r="A502" s="991" t="s">
        <v>1612</v>
      </c>
      <c r="B502" s="993" t="s">
        <v>1613</v>
      </c>
      <c r="C502" s="889" t="s">
        <v>468</v>
      </c>
      <c r="D502" s="901"/>
      <c r="E502" s="891"/>
    </row>
    <row r="503" spans="1:5" ht="18">
      <c r="A503" s="991" t="s">
        <v>1614</v>
      </c>
      <c r="B503" s="992" t="s">
        <v>1615</v>
      </c>
      <c r="C503" s="889" t="s">
        <v>468</v>
      </c>
      <c r="D503" s="901"/>
      <c r="E503" s="891"/>
    </row>
    <row r="504" spans="1:5" ht="18">
      <c r="A504" s="991" t="s">
        <v>1616</v>
      </c>
      <c r="B504" s="992" t="s">
        <v>1617</v>
      </c>
      <c r="C504" s="889" t="s">
        <v>468</v>
      </c>
      <c r="D504" s="901"/>
      <c r="E504" s="891"/>
    </row>
    <row r="505" spans="1:5" ht="18">
      <c r="A505" s="991" t="s">
        <v>1618</v>
      </c>
      <c r="B505" s="992" t="s">
        <v>1619</v>
      </c>
      <c r="C505" s="889" t="s">
        <v>468</v>
      </c>
      <c r="D505" s="901"/>
      <c r="E505" s="891"/>
    </row>
    <row r="506" spans="1:5" ht="18">
      <c r="A506" s="991" t="s">
        <v>1620</v>
      </c>
      <c r="B506" s="992" t="s">
        <v>1621</v>
      </c>
      <c r="C506" s="889" t="s">
        <v>468</v>
      </c>
      <c r="D506" s="901"/>
      <c r="E506" s="891"/>
    </row>
    <row r="507" spans="1:5" ht="18.75" thickBot="1">
      <c r="A507" s="995" t="s">
        <v>1622</v>
      </c>
      <c r="B507" s="996" t="s">
        <v>1623</v>
      </c>
      <c r="C507" s="889" t="s">
        <v>468</v>
      </c>
      <c r="D507" s="901"/>
      <c r="E507" s="891"/>
    </row>
    <row r="508" spans="1:5" ht="18">
      <c r="A508" s="989" t="s">
        <v>1624</v>
      </c>
      <c r="B508" s="990" t="s">
        <v>1625</v>
      </c>
      <c r="C508" s="889" t="s">
        <v>468</v>
      </c>
      <c r="D508" s="901"/>
      <c r="E508" s="891"/>
    </row>
    <row r="509" spans="1:5" ht="18">
      <c r="A509" s="991" t="s">
        <v>1626</v>
      </c>
      <c r="B509" s="992" t="s">
        <v>1627</v>
      </c>
      <c r="C509" s="889" t="s">
        <v>468</v>
      </c>
      <c r="D509" s="901"/>
      <c r="E509" s="891"/>
    </row>
    <row r="510" spans="1:5" ht="18">
      <c r="A510" s="991" t="s">
        <v>1628</v>
      </c>
      <c r="B510" s="992" t="s">
        <v>1629</v>
      </c>
      <c r="C510" s="889" t="s">
        <v>468</v>
      </c>
      <c r="D510" s="901"/>
      <c r="E510" s="891"/>
    </row>
    <row r="511" spans="1:5" ht="18">
      <c r="A511" s="991" t="s">
        <v>1630</v>
      </c>
      <c r="B511" s="992" t="s">
        <v>1631</v>
      </c>
      <c r="C511" s="889" t="s">
        <v>468</v>
      </c>
      <c r="D511" s="901"/>
      <c r="E511" s="891"/>
    </row>
    <row r="512" spans="1:5" ht="18">
      <c r="A512" s="991" t="s">
        <v>1632</v>
      </c>
      <c r="B512" s="992" t="s">
        <v>1633</v>
      </c>
      <c r="C512" s="889" t="s">
        <v>468</v>
      </c>
      <c r="D512" s="901"/>
      <c r="E512" s="891"/>
    </row>
    <row r="513" spans="1:5" ht="18">
      <c r="A513" s="991" t="s">
        <v>1634</v>
      </c>
      <c r="B513" s="992" t="s">
        <v>1635</v>
      </c>
      <c r="C513" s="889" t="s">
        <v>468</v>
      </c>
      <c r="D513" s="901"/>
      <c r="E513" s="891"/>
    </row>
    <row r="514" spans="1:5" ht="18">
      <c r="A514" s="991" t="s">
        <v>1636</v>
      </c>
      <c r="B514" s="992" t="s">
        <v>1637</v>
      </c>
      <c r="C514" s="889" t="s">
        <v>468</v>
      </c>
      <c r="D514" s="901"/>
      <c r="E514" s="891"/>
    </row>
    <row r="515" spans="1:5" ht="18">
      <c r="A515" s="991" t="s">
        <v>1638</v>
      </c>
      <c r="B515" s="992" t="s">
        <v>1639</v>
      </c>
      <c r="C515" s="889" t="s">
        <v>468</v>
      </c>
      <c r="D515" s="901"/>
      <c r="E515" s="891"/>
    </row>
    <row r="516" spans="1:5" ht="18">
      <c r="A516" s="991" t="s">
        <v>1640</v>
      </c>
      <c r="B516" s="993" t="s">
        <v>1641</v>
      </c>
      <c r="C516" s="889" t="s">
        <v>468</v>
      </c>
      <c r="D516" s="901"/>
      <c r="E516" s="891"/>
    </row>
    <row r="517" spans="1:5" ht="18">
      <c r="A517" s="991" t="s">
        <v>1642</v>
      </c>
      <c r="B517" s="992" t="s">
        <v>1643</v>
      </c>
      <c r="C517" s="889" t="s">
        <v>468</v>
      </c>
      <c r="D517" s="901"/>
      <c r="E517" s="891"/>
    </row>
    <row r="518" spans="1:5" ht="18.75" thickBot="1">
      <c r="A518" s="995" t="s">
        <v>1644</v>
      </c>
      <c r="B518" s="996" t="s">
        <v>1645</v>
      </c>
      <c r="C518" s="889" t="s">
        <v>468</v>
      </c>
      <c r="D518" s="901"/>
      <c r="E518" s="891"/>
    </row>
    <row r="519" spans="1:5" ht="18">
      <c r="A519" s="989" t="s">
        <v>1646</v>
      </c>
      <c r="B519" s="990" t="s">
        <v>1647</v>
      </c>
      <c r="C519" s="889" t="s">
        <v>468</v>
      </c>
      <c r="D519" s="901"/>
      <c r="E519" s="891"/>
    </row>
    <row r="520" spans="1:5" ht="18">
      <c r="A520" s="991" t="s">
        <v>1648</v>
      </c>
      <c r="B520" s="992" t="s">
        <v>1649</v>
      </c>
      <c r="C520" s="889" t="s">
        <v>468</v>
      </c>
      <c r="D520" s="901"/>
      <c r="E520" s="891"/>
    </row>
    <row r="521" spans="1:5" ht="18">
      <c r="A521" s="991" t="s">
        <v>1650</v>
      </c>
      <c r="B521" s="992" t="s">
        <v>1651</v>
      </c>
      <c r="C521" s="889" t="s">
        <v>468</v>
      </c>
      <c r="D521" s="901"/>
      <c r="E521" s="891"/>
    </row>
    <row r="522" spans="1:5" ht="18">
      <c r="A522" s="991" t="s">
        <v>1652</v>
      </c>
      <c r="B522" s="992" t="s">
        <v>1653</v>
      </c>
      <c r="C522" s="889" t="s">
        <v>468</v>
      </c>
      <c r="D522" s="901"/>
      <c r="E522" s="891"/>
    </row>
    <row r="523" spans="1:5" ht="18">
      <c r="A523" s="991" t="s">
        <v>1654</v>
      </c>
      <c r="B523" s="992" t="s">
        <v>1655</v>
      </c>
      <c r="C523" s="889" t="s">
        <v>468</v>
      </c>
      <c r="D523" s="901"/>
      <c r="E523" s="891"/>
    </row>
    <row r="524" spans="1:5" ht="18">
      <c r="A524" s="991" t="s">
        <v>1656</v>
      </c>
      <c r="B524" s="993" t="s">
        <v>1657</v>
      </c>
      <c r="C524" s="889" t="s">
        <v>468</v>
      </c>
      <c r="D524" s="901"/>
      <c r="E524" s="891"/>
    </row>
    <row r="525" spans="1:5" ht="18">
      <c r="A525" s="991" t="s">
        <v>1658</v>
      </c>
      <c r="B525" s="992" t="s">
        <v>1659</v>
      </c>
      <c r="C525" s="889" t="s">
        <v>468</v>
      </c>
      <c r="D525" s="901"/>
      <c r="E525" s="891"/>
    </row>
    <row r="526" spans="1:5" ht="18">
      <c r="A526" s="991" t="s">
        <v>1660</v>
      </c>
      <c r="B526" s="992" t="s">
        <v>1661</v>
      </c>
      <c r="C526" s="889" t="s">
        <v>468</v>
      </c>
      <c r="D526" s="901"/>
      <c r="E526" s="891"/>
    </row>
    <row r="527" spans="1:5" ht="18">
      <c r="A527" s="991" t="s">
        <v>1662</v>
      </c>
      <c r="B527" s="992" t="s">
        <v>1663</v>
      </c>
      <c r="C527" s="889" t="s">
        <v>468</v>
      </c>
      <c r="D527" s="901"/>
      <c r="E527" s="891"/>
    </row>
    <row r="528" spans="1:5" ht="18">
      <c r="A528" s="991" t="s">
        <v>1664</v>
      </c>
      <c r="B528" s="992" t="s">
        <v>1665</v>
      </c>
      <c r="C528" s="889" t="s">
        <v>468</v>
      </c>
      <c r="D528" s="901"/>
      <c r="E528" s="891"/>
    </row>
    <row r="529" spans="1:5" ht="18.75" thickBot="1">
      <c r="A529" s="995" t="s">
        <v>1666</v>
      </c>
      <c r="B529" s="996" t="s">
        <v>1667</v>
      </c>
      <c r="C529" s="889" t="s">
        <v>468</v>
      </c>
      <c r="D529" s="901"/>
      <c r="E529" s="891"/>
    </row>
    <row r="530" spans="1:5" ht="18">
      <c r="A530" s="989" t="s">
        <v>1668</v>
      </c>
      <c r="B530" s="990" t="s">
        <v>1669</v>
      </c>
      <c r="C530" s="889" t="s">
        <v>468</v>
      </c>
      <c r="D530" s="901"/>
      <c r="E530" s="891"/>
    </row>
    <row r="531" spans="1:5" ht="18">
      <c r="A531" s="991" t="s">
        <v>1670</v>
      </c>
      <c r="B531" s="992" t="s">
        <v>1671</v>
      </c>
      <c r="C531" s="889" t="s">
        <v>468</v>
      </c>
      <c r="D531" s="901"/>
      <c r="E531" s="891"/>
    </row>
    <row r="532" spans="1:5" ht="18">
      <c r="A532" s="991" t="s">
        <v>1672</v>
      </c>
      <c r="B532" s="992" t="s">
        <v>1673</v>
      </c>
      <c r="C532" s="889" t="s">
        <v>468</v>
      </c>
      <c r="D532" s="901"/>
      <c r="E532" s="891"/>
    </row>
    <row r="533" spans="1:5" ht="18">
      <c r="A533" s="991" t="s">
        <v>1674</v>
      </c>
      <c r="B533" s="993" t="s">
        <v>1675</v>
      </c>
      <c r="C533" s="889" t="s">
        <v>468</v>
      </c>
      <c r="D533" s="901"/>
      <c r="E533" s="891"/>
    </row>
    <row r="534" spans="1:5" ht="18">
      <c r="A534" s="991" t="s">
        <v>1676</v>
      </c>
      <c r="B534" s="992" t="s">
        <v>1677</v>
      </c>
      <c r="C534" s="889" t="s">
        <v>468</v>
      </c>
      <c r="D534" s="901"/>
      <c r="E534" s="891"/>
    </row>
    <row r="535" spans="1:5" ht="18.75" thickBot="1">
      <c r="A535" s="995" t="s">
        <v>1678</v>
      </c>
      <c r="B535" s="996" t="s">
        <v>1679</v>
      </c>
      <c r="C535" s="889" t="s">
        <v>468</v>
      </c>
      <c r="D535" s="901"/>
      <c r="E535" s="891"/>
    </row>
    <row r="536" spans="1:5" ht="18">
      <c r="A536" s="998" t="s">
        <v>1680</v>
      </c>
      <c r="B536" s="999" t="s">
        <v>1681</v>
      </c>
      <c r="C536" s="889" t="s">
        <v>468</v>
      </c>
      <c r="D536" s="901"/>
      <c r="E536" s="891"/>
    </row>
    <row r="537" spans="1:5" ht="18">
      <c r="A537" s="991" t="s">
        <v>1682</v>
      </c>
      <c r="B537" s="992" t="s">
        <v>1683</v>
      </c>
      <c r="C537" s="889" t="s">
        <v>468</v>
      </c>
      <c r="D537" s="901"/>
      <c r="E537" s="891"/>
    </row>
    <row r="538" spans="1:5" ht="18">
      <c r="A538" s="991" t="s">
        <v>1684</v>
      </c>
      <c r="B538" s="992" t="s">
        <v>1685</v>
      </c>
      <c r="C538" s="889" t="s">
        <v>468</v>
      </c>
      <c r="D538" s="901"/>
      <c r="E538" s="891"/>
    </row>
    <row r="539" spans="1:5" ht="18">
      <c r="A539" s="991" t="s">
        <v>1686</v>
      </c>
      <c r="B539" s="992" t="s">
        <v>1687</v>
      </c>
      <c r="C539" s="889" t="s">
        <v>468</v>
      </c>
      <c r="D539" s="901"/>
      <c r="E539" s="891"/>
    </row>
    <row r="540" spans="1:5" ht="18">
      <c r="A540" s="991" t="s">
        <v>1688</v>
      </c>
      <c r="B540" s="992" t="s">
        <v>1689</v>
      </c>
      <c r="C540" s="889" t="s">
        <v>468</v>
      </c>
      <c r="D540" s="901"/>
      <c r="E540" s="891"/>
    </row>
    <row r="541" spans="1:5" ht="18">
      <c r="A541" s="991" t="s">
        <v>1690</v>
      </c>
      <c r="B541" s="992" t="s">
        <v>1691</v>
      </c>
      <c r="C541" s="889" t="s">
        <v>468</v>
      </c>
      <c r="D541" s="901"/>
      <c r="E541" s="891"/>
    </row>
    <row r="542" spans="1:5" ht="18">
      <c r="A542" s="991" t="s">
        <v>1692</v>
      </c>
      <c r="B542" s="992" t="s">
        <v>1693</v>
      </c>
      <c r="C542" s="889" t="s">
        <v>468</v>
      </c>
      <c r="D542" s="901"/>
      <c r="E542" s="891"/>
    </row>
    <row r="543" spans="1:5" ht="18">
      <c r="A543" s="991" t="s">
        <v>1694</v>
      </c>
      <c r="B543" s="993" t="s">
        <v>1695</v>
      </c>
      <c r="C543" s="889" t="s">
        <v>468</v>
      </c>
      <c r="D543" s="901"/>
      <c r="E543" s="891"/>
    </row>
    <row r="544" spans="1:5" ht="18">
      <c r="A544" s="991" t="s">
        <v>1696</v>
      </c>
      <c r="B544" s="992" t="s">
        <v>1697</v>
      </c>
      <c r="C544" s="889" t="s">
        <v>468</v>
      </c>
      <c r="D544" s="901"/>
      <c r="E544" s="891"/>
    </row>
    <row r="545" spans="1:5" ht="18">
      <c r="A545" s="991" t="s">
        <v>1698</v>
      </c>
      <c r="B545" s="992" t="s">
        <v>1699</v>
      </c>
      <c r="C545" s="889" t="s">
        <v>468</v>
      </c>
      <c r="D545" s="901"/>
      <c r="E545" s="891"/>
    </row>
    <row r="546" spans="1:5" ht="18.75" thickBot="1">
      <c r="A546" s="1000" t="s">
        <v>1700</v>
      </c>
      <c r="B546" s="996" t="s">
        <v>1701</v>
      </c>
      <c r="C546" s="889" t="s">
        <v>468</v>
      </c>
      <c r="D546" s="902"/>
      <c r="E546" s="891"/>
    </row>
    <row r="547" spans="1:5" ht="18">
      <c r="A547" s="998" t="s">
        <v>1702</v>
      </c>
      <c r="B547" s="999" t="s">
        <v>1703</v>
      </c>
      <c r="C547" s="889" t="s">
        <v>468</v>
      </c>
      <c r="D547" s="901"/>
      <c r="E547" s="891"/>
    </row>
    <row r="548" spans="1:5" ht="18">
      <c r="A548" s="991" t="s">
        <v>1704</v>
      </c>
      <c r="B548" s="992" t="s">
        <v>1705</v>
      </c>
      <c r="C548" s="889" t="s">
        <v>468</v>
      </c>
      <c r="D548" s="901"/>
      <c r="E548" s="891"/>
    </row>
    <row r="549" spans="1:5" ht="18">
      <c r="A549" s="991" t="s">
        <v>1706</v>
      </c>
      <c r="B549" s="992" t="s">
        <v>1707</v>
      </c>
      <c r="C549" s="889" t="s">
        <v>468</v>
      </c>
      <c r="D549" s="901"/>
      <c r="E549" s="891"/>
    </row>
    <row r="550" spans="1:5" ht="18">
      <c r="A550" s="991" t="s">
        <v>1708</v>
      </c>
      <c r="B550" s="992" t="s">
        <v>1709</v>
      </c>
      <c r="C550" s="889" t="s">
        <v>468</v>
      </c>
      <c r="D550" s="901"/>
      <c r="E550" s="891"/>
    </row>
    <row r="551" spans="1:5" ht="18">
      <c r="A551" s="991" t="s">
        <v>1710</v>
      </c>
      <c r="B551" s="992" t="s">
        <v>1711</v>
      </c>
      <c r="C551" s="889" t="s">
        <v>468</v>
      </c>
      <c r="D551" s="901"/>
      <c r="E551" s="891"/>
    </row>
    <row r="552" spans="1:5" ht="18">
      <c r="A552" s="991" t="s">
        <v>1712</v>
      </c>
      <c r="B552" s="992" t="s">
        <v>1713</v>
      </c>
      <c r="C552" s="889" t="s">
        <v>468</v>
      </c>
      <c r="D552" s="901"/>
      <c r="E552" s="891"/>
    </row>
    <row r="553" spans="1:5" ht="18">
      <c r="A553" s="991" t="s">
        <v>1714</v>
      </c>
      <c r="B553" s="992" t="s">
        <v>1715</v>
      </c>
      <c r="C553" s="889" t="s">
        <v>468</v>
      </c>
      <c r="D553" s="901"/>
      <c r="E553" s="891"/>
    </row>
    <row r="554" spans="1:5" ht="18">
      <c r="A554" s="991" t="s">
        <v>1716</v>
      </c>
      <c r="B554" s="992" t="s">
        <v>1717</v>
      </c>
      <c r="C554" s="889" t="s">
        <v>468</v>
      </c>
      <c r="D554" s="901"/>
      <c r="E554" s="891"/>
    </row>
    <row r="555" spans="1:5" ht="18">
      <c r="A555" s="991" t="s">
        <v>1718</v>
      </c>
      <c r="B555" s="993" t="s">
        <v>1719</v>
      </c>
      <c r="C555" s="889" t="s">
        <v>468</v>
      </c>
      <c r="D555" s="901"/>
      <c r="E555" s="891"/>
    </row>
    <row r="556" spans="1:5" ht="18">
      <c r="A556" s="991" t="s">
        <v>1720</v>
      </c>
      <c r="B556" s="992" t="s">
        <v>1721</v>
      </c>
      <c r="C556" s="889" t="s">
        <v>468</v>
      </c>
      <c r="D556" s="901"/>
      <c r="E556" s="891"/>
    </row>
    <row r="557" spans="1:5" ht="18">
      <c r="A557" s="991" t="s">
        <v>1722</v>
      </c>
      <c r="B557" s="992" t="s">
        <v>1723</v>
      </c>
      <c r="C557" s="889" t="s">
        <v>468</v>
      </c>
      <c r="D557" s="901"/>
      <c r="E557" s="891"/>
    </row>
    <row r="558" spans="1:5" ht="18">
      <c r="A558" s="991" t="s">
        <v>1724</v>
      </c>
      <c r="B558" s="992" t="s">
        <v>1725</v>
      </c>
      <c r="C558" s="889" t="s">
        <v>468</v>
      </c>
      <c r="D558" s="901"/>
      <c r="E558" s="891"/>
    </row>
    <row r="559" spans="1:5" ht="18">
      <c r="A559" s="991" t="s">
        <v>1726</v>
      </c>
      <c r="B559" s="992" t="s">
        <v>1727</v>
      </c>
      <c r="C559" s="889" t="s">
        <v>468</v>
      </c>
      <c r="D559" s="901"/>
      <c r="E559" s="891"/>
    </row>
    <row r="560" spans="1:5" ht="18">
      <c r="A560" s="991" t="s">
        <v>1728</v>
      </c>
      <c r="B560" s="992" t="s">
        <v>1729</v>
      </c>
      <c r="C560" s="889" t="s">
        <v>468</v>
      </c>
      <c r="D560" s="901"/>
      <c r="E560" s="891"/>
    </row>
    <row r="561" spans="1:5" ht="18">
      <c r="A561" s="991" t="s">
        <v>1730</v>
      </c>
      <c r="B561" s="992" t="s">
        <v>1731</v>
      </c>
      <c r="C561" s="889" t="s">
        <v>468</v>
      </c>
      <c r="D561" s="901"/>
      <c r="E561" s="891"/>
    </row>
    <row r="562" spans="1:5" ht="18">
      <c r="A562" s="991" t="s">
        <v>1732</v>
      </c>
      <c r="B562" s="992" t="s">
        <v>1733</v>
      </c>
      <c r="C562" s="889" t="s">
        <v>468</v>
      </c>
      <c r="D562" s="901"/>
      <c r="E562" s="891"/>
    </row>
    <row r="563" spans="1:5" ht="18.75">
      <c r="A563" s="991" t="s">
        <v>1734</v>
      </c>
      <c r="B563" s="992" t="s">
        <v>1735</v>
      </c>
      <c r="C563" s="889" t="s">
        <v>468</v>
      </c>
      <c r="D563" s="901"/>
      <c r="E563" s="891"/>
    </row>
    <row r="564" spans="1:5" ht="19.5" thickBot="1">
      <c r="A564" s="995" t="s">
        <v>1736</v>
      </c>
      <c r="B564" s="1001" t="s">
        <v>1737</v>
      </c>
      <c r="C564" s="889" t="s">
        <v>468</v>
      </c>
      <c r="D564" s="903"/>
      <c r="E564" s="891"/>
    </row>
    <row r="565" spans="1:5" ht="18.75">
      <c r="A565" s="989" t="s">
        <v>1738</v>
      </c>
      <c r="B565" s="990" t="s">
        <v>1739</v>
      </c>
      <c r="C565" s="889" t="s">
        <v>468</v>
      </c>
      <c r="D565" s="901"/>
      <c r="E565" s="891"/>
    </row>
    <row r="566" spans="1:5" ht="18.75">
      <c r="A566" s="991" t="s">
        <v>1740</v>
      </c>
      <c r="B566" s="992" t="s">
        <v>1741</v>
      </c>
      <c r="C566" s="889" t="s">
        <v>468</v>
      </c>
      <c r="D566" s="901"/>
      <c r="E566" s="891"/>
    </row>
    <row r="567" spans="1:5" ht="18.75">
      <c r="A567" s="991" t="s">
        <v>1742</v>
      </c>
      <c r="B567" s="992" t="s">
        <v>1743</v>
      </c>
      <c r="C567" s="889" t="s">
        <v>468</v>
      </c>
      <c r="D567" s="901"/>
      <c r="E567" s="891"/>
    </row>
    <row r="568" spans="1:5" ht="18.75">
      <c r="A568" s="991" t="s">
        <v>1744</v>
      </c>
      <c r="B568" s="992" t="s">
        <v>1745</v>
      </c>
      <c r="C568" s="889" t="s">
        <v>468</v>
      </c>
      <c r="D568" s="901"/>
      <c r="E568" s="891"/>
    </row>
    <row r="569" spans="1:5" ht="19.5">
      <c r="A569" s="991" t="s">
        <v>1746</v>
      </c>
      <c r="B569" s="993" t="s">
        <v>1747</v>
      </c>
      <c r="C569" s="889" t="s">
        <v>468</v>
      </c>
      <c r="D569" s="901"/>
      <c r="E569" s="891"/>
    </row>
    <row r="570" spans="1:5" ht="18.75">
      <c r="A570" s="991" t="s">
        <v>1748</v>
      </c>
      <c r="B570" s="992" t="s">
        <v>1749</v>
      </c>
      <c r="C570" s="889" t="s">
        <v>468</v>
      </c>
      <c r="D570" s="901"/>
      <c r="E570" s="891"/>
    </row>
    <row r="571" spans="1:5" ht="19.5" thickBot="1">
      <c r="A571" s="995" t="s">
        <v>1750</v>
      </c>
      <c r="B571" s="996" t="s">
        <v>1751</v>
      </c>
      <c r="C571" s="889" t="s">
        <v>468</v>
      </c>
      <c r="D571" s="901"/>
      <c r="E571" s="891"/>
    </row>
    <row r="572" spans="1:5" ht="18.75">
      <c r="A572" s="989" t="s">
        <v>1752</v>
      </c>
      <c r="B572" s="990" t="s">
        <v>1753</v>
      </c>
      <c r="C572" s="889" t="s">
        <v>468</v>
      </c>
      <c r="D572" s="901"/>
      <c r="E572" s="891"/>
    </row>
    <row r="573" spans="1:5" ht="18.75">
      <c r="A573" s="991" t="s">
        <v>1754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1755</v>
      </c>
      <c r="B574" s="992" t="s">
        <v>1756</v>
      </c>
      <c r="C574" s="889" t="s">
        <v>468</v>
      </c>
      <c r="D574" s="901"/>
      <c r="E574" s="891"/>
    </row>
    <row r="575" spans="1:5" ht="18.75">
      <c r="A575" s="991" t="s">
        <v>1757</v>
      </c>
      <c r="B575" s="992" t="s">
        <v>1758</v>
      </c>
      <c r="C575" s="889" t="s">
        <v>468</v>
      </c>
      <c r="D575" s="901"/>
      <c r="E575" s="891"/>
    </row>
    <row r="576" spans="1:5" ht="18.75">
      <c r="A576" s="991" t="s">
        <v>1759</v>
      </c>
      <c r="B576" s="992" t="s">
        <v>1760</v>
      </c>
      <c r="C576" s="889" t="s">
        <v>468</v>
      </c>
      <c r="D576" s="901"/>
      <c r="E576" s="891"/>
    </row>
    <row r="577" spans="1:5" ht="19.5">
      <c r="A577" s="991" t="s">
        <v>1761</v>
      </c>
      <c r="B577" s="993" t="s">
        <v>1762</v>
      </c>
      <c r="C577" s="889" t="s">
        <v>468</v>
      </c>
      <c r="D577" s="901"/>
      <c r="E577" s="891"/>
    </row>
    <row r="578" spans="1:5" ht="18.75">
      <c r="A578" s="991" t="s">
        <v>1763</v>
      </c>
      <c r="B578" s="992" t="s">
        <v>1764</v>
      </c>
      <c r="C578" s="889" t="s">
        <v>468</v>
      </c>
      <c r="D578" s="901"/>
      <c r="E578" s="891"/>
    </row>
    <row r="579" spans="1:5" ht="19.5" thickBot="1">
      <c r="A579" s="995" t="s">
        <v>1765</v>
      </c>
      <c r="B579" s="996" t="s">
        <v>1766</v>
      </c>
      <c r="C579" s="889" t="s">
        <v>468</v>
      </c>
      <c r="D579" s="901"/>
      <c r="E579" s="891"/>
    </row>
    <row r="580" spans="1:5" ht="18.75">
      <c r="A580" s="989" t="s">
        <v>1767</v>
      </c>
      <c r="B580" s="990" t="s">
        <v>1768</v>
      </c>
      <c r="C580" s="889" t="s">
        <v>468</v>
      </c>
      <c r="D580" s="901"/>
      <c r="E580" s="891"/>
    </row>
    <row r="581" spans="1:5" ht="18.75">
      <c r="A581" s="991" t="s">
        <v>1769</v>
      </c>
      <c r="B581" s="992" t="s">
        <v>1770</v>
      </c>
      <c r="C581" s="889" t="s">
        <v>468</v>
      </c>
      <c r="D581" s="901"/>
      <c r="E581" s="891"/>
    </row>
    <row r="582" spans="1:5" ht="18.75">
      <c r="A582" s="991" t="s">
        <v>1771</v>
      </c>
      <c r="B582" s="992" t="s">
        <v>1772</v>
      </c>
      <c r="C582" s="889" t="s">
        <v>468</v>
      </c>
      <c r="D582" s="901"/>
      <c r="E582" s="891"/>
    </row>
    <row r="583" spans="1:5" ht="18.75">
      <c r="A583" s="991" t="s">
        <v>1773</v>
      </c>
      <c r="B583" s="992" t="s">
        <v>1774</v>
      </c>
      <c r="C583" s="889" t="s">
        <v>468</v>
      </c>
      <c r="D583" s="901"/>
      <c r="E583" s="891"/>
    </row>
    <row r="584" spans="1:5" ht="19.5">
      <c r="A584" s="991" t="s">
        <v>1775</v>
      </c>
      <c r="B584" s="993" t="s">
        <v>1776</v>
      </c>
      <c r="C584" s="889" t="s">
        <v>468</v>
      </c>
      <c r="D584" s="901"/>
      <c r="E584" s="891"/>
    </row>
    <row r="585" spans="1:5" ht="18.75">
      <c r="A585" s="991" t="s">
        <v>1777</v>
      </c>
      <c r="B585" s="992" t="s">
        <v>1778</v>
      </c>
      <c r="C585" s="889" t="s">
        <v>468</v>
      </c>
      <c r="D585" s="901"/>
      <c r="E585" s="891"/>
    </row>
    <row r="586" spans="1:5" ht="19.5" thickBot="1">
      <c r="A586" s="995" t="s">
        <v>1779</v>
      </c>
      <c r="B586" s="996" t="s">
        <v>1780</v>
      </c>
      <c r="C586" s="889" t="s">
        <v>468</v>
      </c>
      <c r="D586" s="901"/>
      <c r="E586" s="891"/>
    </row>
    <row r="587" spans="1:5" ht="18.75">
      <c r="A587" s="989" t="s">
        <v>1781</v>
      </c>
      <c r="B587" s="990" t="s">
        <v>1782</v>
      </c>
      <c r="C587" s="889" t="s">
        <v>468</v>
      </c>
      <c r="D587" s="901"/>
      <c r="E587" s="891"/>
    </row>
    <row r="588" spans="1:5" ht="18.75">
      <c r="A588" s="991" t="s">
        <v>1783</v>
      </c>
      <c r="B588" s="992" t="s">
        <v>1784</v>
      </c>
      <c r="C588" s="889" t="s">
        <v>468</v>
      </c>
      <c r="D588" s="901"/>
      <c r="E588" s="891"/>
    </row>
    <row r="589" spans="1:5" ht="19.5">
      <c r="A589" s="991" t="s">
        <v>1785</v>
      </c>
      <c r="B589" s="993" t="s">
        <v>1786</v>
      </c>
      <c r="C589" s="889" t="s">
        <v>468</v>
      </c>
      <c r="D589" s="901"/>
      <c r="E589" s="891"/>
    </row>
    <row r="590" spans="1:5" ht="19.5" thickBot="1">
      <c r="A590" s="995" t="s">
        <v>1787</v>
      </c>
      <c r="B590" s="996" t="s">
        <v>1788</v>
      </c>
      <c r="C590" s="889" t="s">
        <v>468</v>
      </c>
      <c r="D590" s="901"/>
      <c r="E590" s="891"/>
    </row>
    <row r="591" spans="1:5" ht="18.75">
      <c r="A591" s="989" t="s">
        <v>1789</v>
      </c>
      <c r="B591" s="990" t="s">
        <v>1790</v>
      </c>
      <c r="C591" s="889" t="s">
        <v>468</v>
      </c>
      <c r="D591" s="901"/>
      <c r="E591" s="891"/>
    </row>
    <row r="592" spans="1:5" ht="18.75">
      <c r="A592" s="991" t="s">
        <v>1791</v>
      </c>
      <c r="B592" s="992" t="s">
        <v>1792</v>
      </c>
      <c r="C592" s="889" t="s">
        <v>468</v>
      </c>
      <c r="D592" s="901"/>
      <c r="E592" s="891"/>
    </row>
    <row r="593" spans="1:5" ht="18.75">
      <c r="A593" s="991" t="s">
        <v>1793</v>
      </c>
      <c r="B593" s="992" t="s">
        <v>1794</v>
      </c>
      <c r="C593" s="889" t="s">
        <v>468</v>
      </c>
      <c r="D593" s="901"/>
      <c r="E593" s="891"/>
    </row>
    <row r="594" spans="1:5" ht="18.75">
      <c r="A594" s="991" t="s">
        <v>1795</v>
      </c>
      <c r="B594" s="992" t="s">
        <v>1796</v>
      </c>
      <c r="C594" s="889" t="s">
        <v>468</v>
      </c>
      <c r="D594" s="901"/>
      <c r="E594" s="891"/>
    </row>
    <row r="595" spans="1:5" ht="18.75">
      <c r="A595" s="991" t="s">
        <v>1797</v>
      </c>
      <c r="B595" s="992" t="s">
        <v>1798</v>
      </c>
      <c r="C595" s="889" t="s">
        <v>468</v>
      </c>
      <c r="D595" s="901"/>
      <c r="E595" s="891"/>
    </row>
    <row r="596" spans="1:5" ht="18.75">
      <c r="A596" s="991" t="s">
        <v>1799</v>
      </c>
      <c r="B596" s="992" t="s">
        <v>1800</v>
      </c>
      <c r="C596" s="889" t="s">
        <v>468</v>
      </c>
      <c r="D596" s="901"/>
      <c r="E596" s="891"/>
    </row>
    <row r="597" spans="1:5" ht="18.75">
      <c r="A597" s="991" t="s">
        <v>1801</v>
      </c>
      <c r="B597" s="992" t="s">
        <v>1802</v>
      </c>
      <c r="C597" s="889" t="s">
        <v>468</v>
      </c>
      <c r="D597" s="901"/>
      <c r="E597" s="891"/>
    </row>
    <row r="598" spans="1:5" ht="18.75">
      <c r="A598" s="991" t="s">
        <v>1803</v>
      </c>
      <c r="B598" s="992" t="s">
        <v>1804</v>
      </c>
      <c r="C598" s="889" t="s">
        <v>468</v>
      </c>
      <c r="D598" s="901"/>
      <c r="E598" s="891"/>
    </row>
    <row r="599" spans="1:5" ht="19.5">
      <c r="A599" s="991" t="s">
        <v>1805</v>
      </c>
      <c r="B599" s="993" t="s">
        <v>1806</v>
      </c>
      <c r="C599" s="889" t="s">
        <v>468</v>
      </c>
      <c r="D599" s="901"/>
      <c r="E599" s="891"/>
    </row>
    <row r="600" spans="1:5" ht="19.5" thickBot="1">
      <c r="A600" s="995" t="s">
        <v>1807</v>
      </c>
      <c r="B600" s="996" t="s">
        <v>1808</v>
      </c>
      <c r="C600" s="889" t="s">
        <v>468</v>
      </c>
      <c r="D600" s="901"/>
      <c r="E600" s="891"/>
    </row>
    <row r="601" spans="1:5" ht="18.75">
      <c r="A601" s="989" t="s">
        <v>1809</v>
      </c>
      <c r="B601" s="990" t="s">
        <v>1810</v>
      </c>
      <c r="C601" s="889" t="s">
        <v>468</v>
      </c>
      <c r="D601" s="901"/>
      <c r="E601" s="891"/>
    </row>
    <row r="602" spans="1:5" ht="18.75">
      <c r="A602" s="991" t="s">
        <v>1811</v>
      </c>
      <c r="B602" s="992" t="s">
        <v>1812</v>
      </c>
      <c r="C602" s="889" t="s">
        <v>468</v>
      </c>
      <c r="D602" s="901"/>
      <c r="E602" s="891"/>
    </row>
    <row r="603" spans="1:5" ht="18.75">
      <c r="A603" s="991" t="s">
        <v>1813</v>
      </c>
      <c r="B603" s="992" t="s">
        <v>1814</v>
      </c>
      <c r="C603" s="889" t="s">
        <v>468</v>
      </c>
      <c r="D603" s="901"/>
      <c r="E603" s="891"/>
    </row>
    <row r="604" spans="1:5" ht="18.75">
      <c r="A604" s="991" t="s">
        <v>1815</v>
      </c>
      <c r="B604" s="992" t="s">
        <v>1816</v>
      </c>
      <c r="C604" s="889" t="s">
        <v>468</v>
      </c>
      <c r="D604" s="901"/>
      <c r="E604" s="891"/>
    </row>
    <row r="605" spans="1:5" ht="18.75">
      <c r="A605" s="991" t="s">
        <v>1817</v>
      </c>
      <c r="B605" s="992" t="s">
        <v>1818</v>
      </c>
      <c r="C605" s="889" t="s">
        <v>468</v>
      </c>
      <c r="D605" s="901"/>
      <c r="E605" s="891"/>
    </row>
    <row r="606" spans="1:5" ht="18.75">
      <c r="A606" s="991" t="s">
        <v>1819</v>
      </c>
      <c r="B606" s="992" t="s">
        <v>1820</v>
      </c>
      <c r="C606" s="889" t="s">
        <v>468</v>
      </c>
      <c r="D606" s="901"/>
      <c r="E606" s="891"/>
    </row>
    <row r="607" spans="1:5" ht="18.75">
      <c r="A607" s="991" t="s">
        <v>1821</v>
      </c>
      <c r="B607" s="992" t="s">
        <v>1822</v>
      </c>
      <c r="C607" s="889" t="s">
        <v>468</v>
      </c>
      <c r="D607" s="901"/>
      <c r="E607" s="891"/>
    </row>
    <row r="608" spans="1:5" ht="18.75">
      <c r="A608" s="991" t="s">
        <v>1823</v>
      </c>
      <c r="B608" s="992" t="s">
        <v>1824</v>
      </c>
      <c r="C608" s="889" t="s">
        <v>468</v>
      </c>
      <c r="D608" s="901"/>
      <c r="E608" s="891"/>
    </row>
    <row r="609" spans="1:5" ht="18.75">
      <c r="A609" s="991" t="s">
        <v>1825</v>
      </c>
      <c r="B609" s="992" t="s">
        <v>1826</v>
      </c>
      <c r="C609" s="889" t="s">
        <v>468</v>
      </c>
      <c r="D609" s="901"/>
      <c r="E609" s="891"/>
    </row>
    <row r="610" spans="1:5" ht="18.75">
      <c r="A610" s="991" t="s">
        <v>1827</v>
      </c>
      <c r="B610" s="992" t="s">
        <v>1828</v>
      </c>
      <c r="C610" s="889" t="s">
        <v>468</v>
      </c>
      <c r="D610" s="901"/>
      <c r="E610" s="891"/>
    </row>
    <row r="611" spans="1:5" ht="18.75">
      <c r="A611" s="991" t="s">
        <v>1829</v>
      </c>
      <c r="B611" s="992" t="s">
        <v>1830</v>
      </c>
      <c r="C611" s="889" t="s">
        <v>468</v>
      </c>
      <c r="D611" s="901"/>
      <c r="E611" s="891"/>
    </row>
    <row r="612" spans="1:5" ht="18.75">
      <c r="A612" s="991" t="s">
        <v>1831</v>
      </c>
      <c r="B612" s="992" t="s">
        <v>1832</v>
      </c>
      <c r="C612" s="889" t="s">
        <v>468</v>
      </c>
      <c r="D612" s="901"/>
      <c r="E612" s="891"/>
    </row>
    <row r="613" spans="1:5" ht="18.75">
      <c r="A613" s="991" t="s">
        <v>1833</v>
      </c>
      <c r="B613" s="992" t="s">
        <v>1834</v>
      </c>
      <c r="C613" s="889" t="s">
        <v>468</v>
      </c>
      <c r="D613" s="901"/>
      <c r="E613" s="891"/>
    </row>
    <row r="614" spans="1:5" ht="18.75">
      <c r="A614" s="991" t="s">
        <v>1835</v>
      </c>
      <c r="B614" s="992" t="s">
        <v>1836</v>
      </c>
      <c r="C614" s="889" t="s">
        <v>468</v>
      </c>
      <c r="D614" s="901"/>
      <c r="E614" s="891"/>
    </row>
    <row r="615" spans="1:5" ht="18.75">
      <c r="A615" s="991" t="s">
        <v>1837</v>
      </c>
      <c r="B615" s="992" t="s">
        <v>1838</v>
      </c>
      <c r="C615" s="889" t="s">
        <v>468</v>
      </c>
      <c r="D615" s="901"/>
      <c r="E615" s="891"/>
    </row>
    <row r="616" spans="1:5" ht="18.75">
      <c r="A616" s="991" t="s">
        <v>1839</v>
      </c>
      <c r="B616" s="992" t="s">
        <v>1840</v>
      </c>
      <c r="C616" s="889" t="s">
        <v>468</v>
      </c>
      <c r="D616" s="901"/>
      <c r="E616" s="891"/>
    </row>
    <row r="617" spans="1:5" ht="18.75">
      <c r="A617" s="991" t="s">
        <v>1841</v>
      </c>
      <c r="B617" s="992" t="s">
        <v>1842</v>
      </c>
      <c r="C617" s="889" t="s">
        <v>468</v>
      </c>
      <c r="D617" s="901"/>
      <c r="E617" s="891"/>
    </row>
    <row r="618" spans="1:5" ht="18.75">
      <c r="A618" s="991" t="s">
        <v>1843</v>
      </c>
      <c r="B618" s="992" t="s">
        <v>1844</v>
      </c>
      <c r="C618" s="889" t="s">
        <v>468</v>
      </c>
      <c r="D618" s="901"/>
      <c r="E618" s="891"/>
    </row>
    <row r="619" spans="1:5" ht="18.75">
      <c r="A619" s="991" t="s">
        <v>1845</v>
      </c>
      <c r="B619" s="992" t="s">
        <v>1846</v>
      </c>
      <c r="C619" s="889" t="s">
        <v>468</v>
      </c>
      <c r="D619" s="901"/>
      <c r="E619" s="891"/>
    </row>
    <row r="620" spans="1:5" ht="18.75">
      <c r="A620" s="991" t="s">
        <v>1847</v>
      </c>
      <c r="B620" s="992" t="s">
        <v>1848</v>
      </c>
      <c r="C620" s="889" t="s">
        <v>468</v>
      </c>
      <c r="D620" s="901"/>
      <c r="E620" s="891"/>
    </row>
    <row r="621" spans="1:5" ht="18.75">
      <c r="A621" s="991" t="s">
        <v>1849</v>
      </c>
      <c r="B621" s="992" t="s">
        <v>1850</v>
      </c>
      <c r="C621" s="889" t="s">
        <v>468</v>
      </c>
      <c r="D621" s="901"/>
      <c r="E621" s="891"/>
    </row>
    <row r="622" spans="1:5" ht="18.75">
      <c r="A622" s="991" t="s">
        <v>1851</v>
      </c>
      <c r="B622" s="992" t="s">
        <v>1852</v>
      </c>
      <c r="C622" s="889" t="s">
        <v>468</v>
      </c>
      <c r="D622" s="901"/>
      <c r="E622" s="891"/>
    </row>
    <row r="623" spans="1:5" ht="18.75">
      <c r="A623" s="991" t="s">
        <v>1853</v>
      </c>
      <c r="B623" s="992" t="s">
        <v>1854</v>
      </c>
      <c r="C623" s="889" t="s">
        <v>468</v>
      </c>
      <c r="D623" s="901"/>
      <c r="E623" s="891"/>
    </row>
    <row r="624" spans="1:5" ht="18.75">
      <c r="A624" s="991" t="s">
        <v>1855</v>
      </c>
      <c r="B624" s="992" t="s">
        <v>1856</v>
      </c>
      <c r="C624" s="889" t="s">
        <v>468</v>
      </c>
      <c r="D624" s="901"/>
      <c r="E624" s="891"/>
    </row>
    <row r="625" spans="1:5" ht="20.25" thickBot="1">
      <c r="A625" s="995" t="s">
        <v>1857</v>
      </c>
      <c r="B625" s="1002" t="s">
        <v>1858</v>
      </c>
      <c r="C625" s="889" t="s">
        <v>468</v>
      </c>
      <c r="D625" s="901"/>
      <c r="E625" s="891"/>
    </row>
    <row r="626" spans="1:5" ht="18.75">
      <c r="A626" s="989" t="s">
        <v>1859</v>
      </c>
      <c r="B626" s="990" t="s">
        <v>1860</v>
      </c>
      <c r="C626" s="889" t="s">
        <v>468</v>
      </c>
      <c r="D626" s="901"/>
      <c r="E626" s="891"/>
    </row>
    <row r="627" spans="1:5" ht="18.75">
      <c r="A627" s="991" t="s">
        <v>1861</v>
      </c>
      <c r="B627" s="992" t="s">
        <v>1862</v>
      </c>
      <c r="C627" s="889" t="s">
        <v>468</v>
      </c>
      <c r="D627" s="901"/>
      <c r="E627" s="891"/>
    </row>
    <row r="628" spans="1:5" ht="18.75">
      <c r="A628" s="991" t="s">
        <v>1863</v>
      </c>
      <c r="B628" s="992" t="s">
        <v>1864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1922</v>
      </c>
      <c r="B691" s="1004" t="s">
        <v>1921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2014-02-24T12:47:00Z</dcterms:modified>
  <cp:category/>
  <cp:version/>
  <cp:contentType/>
  <cp:contentStatus/>
</cp:coreProperties>
</file>